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17_05_2013 ITN\Worshop IAEA Lisboa\PMF workshop\"/>
    </mc:Choice>
  </mc:AlternateContent>
  <bookViews>
    <workbookView xWindow="11820" yWindow="150" windowWidth="13215" windowHeight="12075"/>
  </bookViews>
  <sheets>
    <sheet name="sampling errors" sheetId="1" r:id="rId1"/>
    <sheet name="Water soluble ions analysis" sheetId="2" r:id="rId2"/>
    <sheet name="Sheet3" sheetId="3" r:id="rId3"/>
  </sheets>
  <definedNames>
    <definedName name="_xlnm._FilterDatabase" localSheetId="1" hidden="1">'Water soluble ions analysis'!$A$1:$A$144</definedName>
  </definedNames>
  <calcPr calcId="152511"/>
</workbook>
</file>

<file path=xl/calcChain.xml><?xml version="1.0" encoding="utf-8"?>
<calcChain xmlns="http://schemas.openxmlformats.org/spreadsheetml/2006/main">
  <c r="M5" i="2" l="1"/>
  <c r="N5" i="2" l="1"/>
  <c r="O5" i="2"/>
  <c r="P5" i="2"/>
  <c r="Q5" i="2"/>
  <c r="R5" i="2"/>
  <c r="S5" i="2"/>
  <c r="T5" i="2"/>
  <c r="U5" i="2"/>
  <c r="V5" i="2"/>
  <c r="M6" i="2"/>
  <c r="N6" i="2"/>
  <c r="O6" i="2"/>
  <c r="P6" i="2"/>
  <c r="Q6" i="2"/>
  <c r="R6" i="2"/>
  <c r="S6" i="2"/>
  <c r="T6" i="2"/>
  <c r="U6" i="2"/>
  <c r="V6" i="2"/>
  <c r="M7" i="2"/>
  <c r="N7" i="2"/>
  <c r="O7" i="2"/>
  <c r="P7" i="2"/>
  <c r="Q7" i="2"/>
  <c r="R7" i="2"/>
  <c r="S7" i="2"/>
  <c r="T7" i="2"/>
  <c r="U7" i="2"/>
  <c r="V7" i="2"/>
  <c r="M8" i="2"/>
  <c r="N8" i="2"/>
  <c r="O8" i="2"/>
  <c r="P8" i="2"/>
  <c r="Q8" i="2"/>
  <c r="R8" i="2"/>
  <c r="S8" i="2"/>
  <c r="T8" i="2"/>
  <c r="U8" i="2"/>
  <c r="V8" i="2"/>
  <c r="M9" i="2"/>
  <c r="N9" i="2"/>
  <c r="O9" i="2"/>
  <c r="P9" i="2"/>
  <c r="Q9" i="2"/>
  <c r="R9" i="2"/>
  <c r="S9" i="2"/>
  <c r="T9" i="2"/>
  <c r="U9" i="2"/>
  <c r="V9" i="2"/>
  <c r="M10" i="2"/>
  <c r="N10" i="2"/>
  <c r="O10" i="2"/>
  <c r="P10" i="2"/>
  <c r="Q10" i="2"/>
  <c r="R10" i="2"/>
  <c r="S10" i="2"/>
  <c r="T10" i="2"/>
  <c r="U10" i="2"/>
  <c r="V10" i="2"/>
  <c r="M11" i="2"/>
  <c r="N11" i="2"/>
  <c r="O11" i="2"/>
  <c r="P11" i="2"/>
  <c r="Q11" i="2"/>
  <c r="R11" i="2"/>
  <c r="S11" i="2"/>
  <c r="T11" i="2"/>
  <c r="U11" i="2"/>
  <c r="V11" i="2"/>
  <c r="M12" i="2"/>
  <c r="N12" i="2"/>
  <c r="O12" i="2"/>
  <c r="P12" i="2"/>
  <c r="Q12" i="2"/>
  <c r="R12" i="2"/>
  <c r="S12" i="2"/>
  <c r="T12" i="2"/>
  <c r="U12" i="2"/>
  <c r="V12" i="2"/>
  <c r="M13" i="2"/>
  <c r="N13" i="2"/>
  <c r="O13" i="2"/>
  <c r="P13" i="2"/>
  <c r="Q13" i="2"/>
  <c r="R13" i="2"/>
  <c r="S13" i="2"/>
  <c r="T13" i="2"/>
  <c r="U13" i="2"/>
  <c r="V13" i="2"/>
  <c r="M14" i="2"/>
  <c r="N14" i="2"/>
  <c r="O14" i="2"/>
  <c r="P14" i="2"/>
  <c r="Q14" i="2"/>
  <c r="R14" i="2"/>
  <c r="S14" i="2"/>
  <c r="T14" i="2"/>
  <c r="U14" i="2"/>
  <c r="V14" i="2"/>
  <c r="M15" i="2"/>
  <c r="N15" i="2"/>
  <c r="O15" i="2"/>
  <c r="P15" i="2"/>
  <c r="Q15" i="2"/>
  <c r="R15" i="2"/>
  <c r="S15" i="2"/>
  <c r="T15" i="2"/>
  <c r="U15" i="2"/>
  <c r="V15" i="2"/>
  <c r="M16" i="2"/>
  <c r="N16" i="2"/>
  <c r="O16" i="2"/>
  <c r="P16" i="2"/>
  <c r="Q16" i="2"/>
  <c r="R16" i="2"/>
  <c r="S16" i="2"/>
  <c r="T16" i="2"/>
  <c r="U16" i="2"/>
  <c r="V16" i="2"/>
  <c r="M17" i="2"/>
  <c r="N17" i="2"/>
  <c r="O17" i="2"/>
  <c r="P17" i="2"/>
  <c r="Q17" i="2"/>
  <c r="R17" i="2"/>
  <c r="S17" i="2"/>
  <c r="T17" i="2"/>
  <c r="U17" i="2"/>
  <c r="V17" i="2"/>
  <c r="M18" i="2"/>
  <c r="N18" i="2"/>
  <c r="O18" i="2"/>
  <c r="P18" i="2"/>
  <c r="Q18" i="2"/>
  <c r="R18" i="2"/>
  <c r="S18" i="2"/>
  <c r="T18" i="2"/>
  <c r="U18" i="2"/>
  <c r="V18" i="2"/>
  <c r="M19" i="2"/>
  <c r="N19" i="2"/>
  <c r="O19" i="2"/>
  <c r="P19" i="2"/>
  <c r="Q19" i="2"/>
  <c r="R19" i="2"/>
  <c r="S19" i="2"/>
  <c r="T19" i="2"/>
  <c r="U19" i="2"/>
  <c r="V19" i="2"/>
  <c r="M20" i="2"/>
  <c r="N20" i="2"/>
  <c r="O20" i="2"/>
  <c r="P20" i="2"/>
  <c r="Q20" i="2"/>
  <c r="R20" i="2"/>
  <c r="S20" i="2"/>
  <c r="T20" i="2"/>
  <c r="U20" i="2"/>
  <c r="V20" i="2"/>
  <c r="M21" i="2"/>
  <c r="N21" i="2"/>
  <c r="O21" i="2"/>
  <c r="P21" i="2"/>
  <c r="Q21" i="2"/>
  <c r="R21" i="2"/>
  <c r="S21" i="2"/>
  <c r="T21" i="2"/>
  <c r="U21" i="2"/>
  <c r="V21" i="2"/>
  <c r="M22" i="2"/>
  <c r="N22" i="2"/>
  <c r="O22" i="2"/>
  <c r="P22" i="2"/>
  <c r="Q22" i="2"/>
  <c r="R22" i="2"/>
  <c r="S22" i="2"/>
  <c r="T22" i="2"/>
  <c r="U22" i="2"/>
  <c r="V22" i="2"/>
  <c r="M23" i="2"/>
  <c r="N23" i="2"/>
  <c r="O23" i="2"/>
  <c r="P23" i="2"/>
  <c r="Q23" i="2"/>
  <c r="R23" i="2"/>
  <c r="S23" i="2"/>
  <c r="T23" i="2"/>
  <c r="U23" i="2"/>
  <c r="V23" i="2"/>
  <c r="M24" i="2"/>
  <c r="N24" i="2"/>
  <c r="O24" i="2"/>
  <c r="P24" i="2"/>
  <c r="Q24" i="2"/>
  <c r="R24" i="2"/>
  <c r="S24" i="2"/>
  <c r="T24" i="2"/>
  <c r="U24" i="2"/>
  <c r="V24" i="2"/>
  <c r="M25" i="2"/>
  <c r="N25" i="2"/>
  <c r="O25" i="2"/>
  <c r="P25" i="2"/>
  <c r="Q25" i="2"/>
  <c r="R25" i="2"/>
  <c r="S25" i="2"/>
  <c r="T25" i="2"/>
  <c r="U25" i="2"/>
  <c r="V25" i="2"/>
  <c r="M26" i="2"/>
  <c r="N26" i="2"/>
  <c r="O26" i="2"/>
  <c r="P26" i="2"/>
  <c r="Q26" i="2"/>
  <c r="R26" i="2"/>
  <c r="S26" i="2"/>
  <c r="T26" i="2"/>
  <c r="U26" i="2"/>
  <c r="V26" i="2"/>
  <c r="M27" i="2"/>
  <c r="N27" i="2"/>
  <c r="O27" i="2"/>
  <c r="P27" i="2"/>
  <c r="Q27" i="2"/>
  <c r="R27" i="2"/>
  <c r="S27" i="2"/>
  <c r="T27" i="2"/>
  <c r="U27" i="2"/>
  <c r="V27" i="2"/>
  <c r="M28" i="2"/>
  <c r="N28" i="2"/>
  <c r="O28" i="2"/>
  <c r="P28" i="2"/>
  <c r="Q28" i="2"/>
  <c r="R28" i="2"/>
  <c r="S28" i="2"/>
  <c r="T28" i="2"/>
  <c r="U28" i="2"/>
  <c r="V28" i="2"/>
  <c r="M29" i="2"/>
  <c r="N29" i="2"/>
  <c r="O29" i="2"/>
  <c r="P29" i="2"/>
  <c r="Q29" i="2"/>
  <c r="R29" i="2"/>
  <c r="S29" i="2"/>
  <c r="T29" i="2"/>
  <c r="U29" i="2"/>
  <c r="V29" i="2"/>
  <c r="M30" i="2"/>
  <c r="N30" i="2"/>
  <c r="O30" i="2"/>
  <c r="P30" i="2"/>
  <c r="Q30" i="2"/>
  <c r="R30" i="2"/>
  <c r="S30" i="2"/>
  <c r="T30" i="2"/>
  <c r="U30" i="2"/>
  <c r="V30" i="2"/>
  <c r="M31" i="2"/>
  <c r="N31" i="2"/>
  <c r="O31" i="2"/>
  <c r="P31" i="2"/>
  <c r="Q31" i="2"/>
  <c r="R31" i="2"/>
  <c r="S31" i="2"/>
  <c r="T31" i="2"/>
  <c r="U31" i="2"/>
  <c r="V31" i="2"/>
  <c r="M32" i="2"/>
  <c r="N32" i="2"/>
  <c r="O32" i="2"/>
  <c r="P32" i="2"/>
  <c r="Q32" i="2"/>
  <c r="R32" i="2"/>
  <c r="S32" i="2"/>
  <c r="T32" i="2"/>
  <c r="U32" i="2"/>
  <c r="V32" i="2"/>
  <c r="M33" i="2"/>
  <c r="N33" i="2"/>
  <c r="O33" i="2"/>
  <c r="P33" i="2"/>
  <c r="Q33" i="2"/>
  <c r="R33" i="2"/>
  <c r="S33" i="2"/>
  <c r="T33" i="2"/>
  <c r="U33" i="2"/>
  <c r="V33" i="2"/>
  <c r="M34" i="2"/>
  <c r="N34" i="2"/>
  <c r="O34" i="2"/>
  <c r="P34" i="2"/>
  <c r="Q34" i="2"/>
  <c r="R34" i="2"/>
  <c r="S34" i="2"/>
  <c r="T34" i="2"/>
  <c r="U34" i="2"/>
  <c r="V34" i="2"/>
  <c r="M35" i="2"/>
  <c r="N35" i="2"/>
  <c r="O35" i="2"/>
  <c r="P35" i="2"/>
  <c r="Q35" i="2"/>
  <c r="R35" i="2"/>
  <c r="S35" i="2"/>
  <c r="T35" i="2"/>
  <c r="U35" i="2"/>
  <c r="V35" i="2"/>
  <c r="M36" i="2"/>
  <c r="N36" i="2"/>
  <c r="O36" i="2"/>
  <c r="P36" i="2"/>
  <c r="Q36" i="2"/>
  <c r="R36" i="2"/>
  <c r="S36" i="2"/>
  <c r="T36" i="2"/>
  <c r="U36" i="2"/>
  <c r="V36" i="2"/>
  <c r="M37" i="2"/>
  <c r="N37" i="2"/>
  <c r="O37" i="2"/>
  <c r="P37" i="2"/>
  <c r="Q37" i="2"/>
  <c r="R37" i="2"/>
  <c r="S37" i="2"/>
  <c r="T37" i="2"/>
  <c r="U37" i="2"/>
  <c r="V37" i="2"/>
  <c r="M38" i="2"/>
  <c r="N38" i="2"/>
  <c r="O38" i="2"/>
  <c r="P38" i="2"/>
  <c r="Q38" i="2"/>
  <c r="R38" i="2"/>
  <c r="S38" i="2"/>
  <c r="T38" i="2"/>
  <c r="U38" i="2"/>
  <c r="V38" i="2"/>
  <c r="M39" i="2"/>
  <c r="N39" i="2"/>
  <c r="O39" i="2"/>
  <c r="P39" i="2"/>
  <c r="Q39" i="2"/>
  <c r="R39" i="2"/>
  <c r="S39" i="2"/>
  <c r="T39" i="2"/>
  <c r="U39" i="2"/>
  <c r="V39" i="2"/>
  <c r="M40" i="2"/>
  <c r="N40" i="2"/>
  <c r="O40" i="2"/>
  <c r="P40" i="2"/>
  <c r="Q40" i="2"/>
  <c r="R40" i="2"/>
  <c r="S40" i="2"/>
  <c r="T40" i="2"/>
  <c r="U40" i="2"/>
  <c r="V40" i="2"/>
  <c r="M41" i="2"/>
  <c r="N41" i="2"/>
  <c r="O41" i="2"/>
  <c r="P41" i="2"/>
  <c r="Q41" i="2"/>
  <c r="R41" i="2"/>
  <c r="S41" i="2"/>
  <c r="T41" i="2"/>
  <c r="U41" i="2"/>
  <c r="V41" i="2"/>
  <c r="M42" i="2"/>
  <c r="N42" i="2"/>
  <c r="O42" i="2"/>
  <c r="P42" i="2"/>
  <c r="Q42" i="2"/>
  <c r="R42" i="2"/>
  <c r="S42" i="2"/>
  <c r="T42" i="2"/>
  <c r="U42" i="2"/>
  <c r="V42" i="2"/>
  <c r="M43" i="2"/>
  <c r="N43" i="2"/>
  <c r="O43" i="2"/>
  <c r="P43" i="2"/>
  <c r="Q43" i="2"/>
  <c r="R43" i="2"/>
  <c r="S43" i="2"/>
  <c r="T43" i="2"/>
  <c r="U43" i="2"/>
  <c r="V43" i="2"/>
  <c r="M44" i="2"/>
  <c r="N44" i="2"/>
  <c r="O44" i="2"/>
  <c r="P44" i="2"/>
  <c r="Q44" i="2"/>
  <c r="R44" i="2"/>
  <c r="S44" i="2"/>
  <c r="T44" i="2"/>
  <c r="U44" i="2"/>
  <c r="V44" i="2"/>
  <c r="M45" i="2"/>
  <c r="N45" i="2"/>
  <c r="O45" i="2"/>
  <c r="P45" i="2"/>
  <c r="Q45" i="2"/>
  <c r="R45" i="2"/>
  <c r="S45" i="2"/>
  <c r="T45" i="2"/>
  <c r="U45" i="2"/>
  <c r="V45" i="2"/>
  <c r="M46" i="2"/>
  <c r="N46" i="2"/>
  <c r="O46" i="2"/>
  <c r="P46" i="2"/>
  <c r="Q46" i="2"/>
  <c r="R46" i="2"/>
  <c r="S46" i="2"/>
  <c r="T46" i="2"/>
  <c r="U46" i="2"/>
  <c r="V46" i="2"/>
  <c r="M47" i="2"/>
  <c r="N47" i="2"/>
  <c r="O47" i="2"/>
  <c r="P47" i="2"/>
  <c r="Q47" i="2"/>
  <c r="R47" i="2"/>
  <c r="S47" i="2"/>
  <c r="T47" i="2"/>
  <c r="U47" i="2"/>
  <c r="V47" i="2"/>
  <c r="M48" i="2"/>
  <c r="N48" i="2"/>
  <c r="O48" i="2"/>
  <c r="P48" i="2"/>
  <c r="Q48" i="2"/>
  <c r="R48" i="2"/>
  <c r="S48" i="2"/>
  <c r="T48" i="2"/>
  <c r="U48" i="2"/>
  <c r="V48" i="2"/>
  <c r="M49" i="2"/>
  <c r="N49" i="2"/>
  <c r="O49" i="2"/>
  <c r="P49" i="2"/>
  <c r="Q49" i="2"/>
  <c r="R49" i="2"/>
  <c r="S49" i="2"/>
  <c r="T49" i="2"/>
  <c r="U49" i="2"/>
  <c r="V49" i="2"/>
  <c r="M50" i="2"/>
  <c r="N50" i="2"/>
  <c r="O50" i="2"/>
  <c r="P50" i="2"/>
  <c r="Q50" i="2"/>
  <c r="R50" i="2"/>
  <c r="S50" i="2"/>
  <c r="T50" i="2"/>
  <c r="U50" i="2"/>
  <c r="V50" i="2"/>
  <c r="M51" i="2"/>
  <c r="N51" i="2"/>
  <c r="O51" i="2"/>
  <c r="P51" i="2"/>
  <c r="Q51" i="2"/>
  <c r="R51" i="2"/>
  <c r="S51" i="2"/>
  <c r="T51" i="2"/>
  <c r="U51" i="2"/>
  <c r="V51" i="2"/>
  <c r="M52" i="2"/>
  <c r="N52" i="2"/>
  <c r="O52" i="2"/>
  <c r="P52" i="2"/>
  <c r="Q52" i="2"/>
  <c r="R52" i="2"/>
  <c r="S52" i="2"/>
  <c r="T52" i="2"/>
  <c r="U52" i="2"/>
  <c r="V52" i="2"/>
  <c r="M53" i="2"/>
  <c r="N53" i="2"/>
  <c r="O53" i="2"/>
  <c r="P53" i="2"/>
  <c r="Q53" i="2"/>
  <c r="R53" i="2"/>
  <c r="S53" i="2"/>
  <c r="T53" i="2"/>
  <c r="U53" i="2"/>
  <c r="V53" i="2"/>
  <c r="M54" i="2"/>
  <c r="N54" i="2"/>
  <c r="O54" i="2"/>
  <c r="P54" i="2"/>
  <c r="Q54" i="2"/>
  <c r="R54" i="2"/>
  <c r="S54" i="2"/>
  <c r="T54" i="2"/>
  <c r="U54" i="2"/>
  <c r="V54" i="2"/>
  <c r="M55" i="2"/>
  <c r="N55" i="2"/>
  <c r="O55" i="2"/>
  <c r="P55" i="2"/>
  <c r="Q55" i="2"/>
  <c r="R55" i="2"/>
  <c r="S55" i="2"/>
  <c r="T55" i="2"/>
  <c r="U55" i="2"/>
  <c r="V55" i="2"/>
  <c r="M56" i="2"/>
  <c r="N56" i="2"/>
  <c r="O56" i="2"/>
  <c r="P56" i="2"/>
  <c r="Q56" i="2"/>
  <c r="R56" i="2"/>
  <c r="S56" i="2"/>
  <c r="T56" i="2"/>
  <c r="U56" i="2"/>
  <c r="V56" i="2"/>
  <c r="M57" i="2"/>
  <c r="N57" i="2"/>
  <c r="O57" i="2"/>
  <c r="P57" i="2"/>
  <c r="Q57" i="2"/>
  <c r="R57" i="2"/>
  <c r="S57" i="2"/>
  <c r="T57" i="2"/>
  <c r="U57" i="2"/>
  <c r="V57" i="2"/>
  <c r="M58" i="2"/>
  <c r="N58" i="2"/>
  <c r="O58" i="2"/>
  <c r="P58" i="2"/>
  <c r="Q58" i="2"/>
  <c r="R58" i="2"/>
  <c r="S58" i="2"/>
  <c r="T58" i="2"/>
  <c r="U58" i="2"/>
  <c r="V58" i="2"/>
  <c r="M59" i="2"/>
  <c r="N59" i="2"/>
  <c r="O59" i="2"/>
  <c r="P59" i="2"/>
  <c r="Q59" i="2"/>
  <c r="R59" i="2"/>
  <c r="S59" i="2"/>
  <c r="T59" i="2"/>
  <c r="U59" i="2"/>
  <c r="V59" i="2"/>
  <c r="M60" i="2"/>
  <c r="N60" i="2"/>
  <c r="O60" i="2"/>
  <c r="P60" i="2"/>
  <c r="Q60" i="2"/>
  <c r="R60" i="2"/>
  <c r="S60" i="2"/>
  <c r="T60" i="2"/>
  <c r="U60" i="2"/>
  <c r="V60" i="2"/>
  <c r="M61" i="2"/>
  <c r="N61" i="2"/>
  <c r="O61" i="2"/>
  <c r="P61" i="2"/>
  <c r="Q61" i="2"/>
  <c r="R61" i="2"/>
  <c r="S61" i="2"/>
  <c r="T61" i="2"/>
  <c r="U61" i="2"/>
  <c r="V61" i="2"/>
  <c r="M62" i="2"/>
  <c r="N62" i="2"/>
  <c r="O62" i="2"/>
  <c r="P62" i="2"/>
  <c r="Q62" i="2"/>
  <c r="R62" i="2"/>
  <c r="S62" i="2"/>
  <c r="T62" i="2"/>
  <c r="U62" i="2"/>
  <c r="V62" i="2"/>
  <c r="M63" i="2"/>
  <c r="N63" i="2"/>
  <c r="O63" i="2"/>
  <c r="P63" i="2"/>
  <c r="Q63" i="2"/>
  <c r="R63" i="2"/>
  <c r="S63" i="2"/>
  <c r="T63" i="2"/>
  <c r="U63" i="2"/>
  <c r="V63" i="2"/>
  <c r="M64" i="2"/>
  <c r="N64" i="2"/>
  <c r="O64" i="2"/>
  <c r="P64" i="2"/>
  <c r="Q64" i="2"/>
  <c r="R64" i="2"/>
  <c r="S64" i="2"/>
  <c r="T64" i="2"/>
  <c r="U64" i="2"/>
  <c r="V64" i="2"/>
  <c r="M65" i="2"/>
  <c r="N65" i="2"/>
  <c r="O65" i="2"/>
  <c r="P65" i="2"/>
  <c r="Q65" i="2"/>
  <c r="R65" i="2"/>
  <c r="S65" i="2"/>
  <c r="T65" i="2"/>
  <c r="U65" i="2"/>
  <c r="V65" i="2"/>
  <c r="M66" i="2"/>
  <c r="N66" i="2"/>
  <c r="O66" i="2"/>
  <c r="P66" i="2"/>
  <c r="Q66" i="2"/>
  <c r="R66" i="2"/>
  <c r="S66" i="2"/>
  <c r="T66" i="2"/>
  <c r="U66" i="2"/>
  <c r="V66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116" i="2"/>
  <c r="N116" i="2"/>
  <c r="O116" i="2"/>
  <c r="P116" i="2"/>
  <c r="Q116" i="2"/>
  <c r="R116" i="2"/>
  <c r="S116" i="2"/>
  <c r="T116" i="2"/>
  <c r="U116" i="2"/>
  <c r="V116" i="2"/>
  <c r="M117" i="2"/>
  <c r="N117" i="2"/>
  <c r="O117" i="2"/>
  <c r="P117" i="2"/>
  <c r="Q117" i="2"/>
  <c r="R117" i="2"/>
  <c r="S117" i="2"/>
  <c r="T117" i="2"/>
  <c r="U117" i="2"/>
  <c r="V117" i="2"/>
  <c r="M118" i="2"/>
  <c r="N118" i="2"/>
  <c r="O118" i="2"/>
  <c r="P118" i="2"/>
  <c r="Q118" i="2"/>
  <c r="R118" i="2"/>
  <c r="S118" i="2"/>
  <c r="T118" i="2"/>
  <c r="U118" i="2"/>
  <c r="V118" i="2"/>
  <c r="M119" i="2"/>
  <c r="N119" i="2"/>
  <c r="O119" i="2"/>
  <c r="P119" i="2"/>
  <c r="Q119" i="2"/>
  <c r="R119" i="2"/>
  <c r="S119" i="2"/>
  <c r="T119" i="2"/>
  <c r="U119" i="2"/>
  <c r="V119" i="2"/>
  <c r="M120" i="2"/>
  <c r="N120" i="2"/>
  <c r="O120" i="2"/>
  <c r="P120" i="2"/>
  <c r="Q120" i="2"/>
  <c r="R120" i="2"/>
  <c r="S120" i="2"/>
  <c r="T120" i="2"/>
  <c r="U120" i="2"/>
  <c r="V120" i="2"/>
  <c r="M121" i="2"/>
  <c r="N121" i="2"/>
  <c r="O121" i="2"/>
  <c r="P121" i="2"/>
  <c r="Q121" i="2"/>
  <c r="R121" i="2"/>
  <c r="S121" i="2"/>
  <c r="T121" i="2"/>
  <c r="U121" i="2"/>
  <c r="V121" i="2"/>
  <c r="M122" i="2"/>
  <c r="N122" i="2"/>
  <c r="O122" i="2"/>
  <c r="P122" i="2"/>
  <c r="Q122" i="2"/>
  <c r="R122" i="2"/>
  <c r="S122" i="2"/>
  <c r="T122" i="2"/>
  <c r="U122" i="2"/>
  <c r="V122" i="2"/>
  <c r="M123" i="2"/>
  <c r="N123" i="2"/>
  <c r="O123" i="2"/>
  <c r="P123" i="2"/>
  <c r="Q123" i="2"/>
  <c r="R123" i="2"/>
  <c r="S123" i="2"/>
  <c r="T123" i="2"/>
  <c r="U123" i="2"/>
  <c r="V123" i="2"/>
  <c r="M124" i="2"/>
  <c r="N124" i="2"/>
  <c r="O124" i="2"/>
  <c r="P124" i="2"/>
  <c r="Q124" i="2"/>
  <c r="R124" i="2"/>
  <c r="S124" i="2"/>
  <c r="T124" i="2"/>
  <c r="U124" i="2"/>
  <c r="V124" i="2"/>
  <c r="M125" i="2"/>
  <c r="N125" i="2"/>
  <c r="O125" i="2"/>
  <c r="P125" i="2"/>
  <c r="Q125" i="2"/>
  <c r="R125" i="2"/>
  <c r="S125" i="2"/>
  <c r="T125" i="2"/>
  <c r="U125" i="2"/>
  <c r="V125" i="2"/>
  <c r="M126" i="2"/>
  <c r="N126" i="2"/>
  <c r="O126" i="2"/>
  <c r="P126" i="2"/>
  <c r="Q126" i="2"/>
  <c r="R126" i="2"/>
  <c r="S126" i="2"/>
  <c r="T126" i="2"/>
  <c r="U126" i="2"/>
  <c r="V126" i="2"/>
  <c r="M127" i="2"/>
  <c r="N127" i="2"/>
  <c r="O127" i="2"/>
  <c r="P127" i="2"/>
  <c r="Q127" i="2"/>
  <c r="R127" i="2"/>
  <c r="S127" i="2"/>
  <c r="T127" i="2"/>
  <c r="U127" i="2"/>
  <c r="V127" i="2"/>
  <c r="M128" i="2"/>
  <c r="N128" i="2"/>
  <c r="O128" i="2"/>
  <c r="P128" i="2"/>
  <c r="Q128" i="2"/>
  <c r="R128" i="2"/>
  <c r="S128" i="2"/>
  <c r="T128" i="2"/>
  <c r="U128" i="2"/>
  <c r="V128" i="2"/>
  <c r="M129" i="2"/>
  <c r="N129" i="2"/>
  <c r="O129" i="2"/>
  <c r="P129" i="2"/>
  <c r="Q129" i="2"/>
  <c r="R129" i="2"/>
  <c r="S129" i="2"/>
  <c r="T129" i="2"/>
  <c r="U129" i="2"/>
  <c r="V129" i="2"/>
  <c r="M130" i="2"/>
  <c r="N130" i="2"/>
  <c r="O130" i="2"/>
  <c r="P130" i="2"/>
  <c r="Q130" i="2"/>
  <c r="R130" i="2"/>
  <c r="S130" i="2"/>
  <c r="T130" i="2"/>
  <c r="U130" i="2"/>
  <c r="V130" i="2"/>
  <c r="M131" i="2"/>
  <c r="N131" i="2"/>
  <c r="O131" i="2"/>
  <c r="P131" i="2"/>
  <c r="Q131" i="2"/>
  <c r="R131" i="2"/>
  <c r="S131" i="2"/>
  <c r="T131" i="2"/>
  <c r="U131" i="2"/>
  <c r="V131" i="2"/>
  <c r="M132" i="2"/>
  <c r="N132" i="2"/>
  <c r="O132" i="2"/>
  <c r="P132" i="2"/>
  <c r="Q132" i="2"/>
  <c r="R132" i="2"/>
  <c r="S132" i="2"/>
  <c r="T132" i="2"/>
  <c r="U132" i="2"/>
  <c r="V132" i="2"/>
  <c r="M133" i="2"/>
  <c r="N133" i="2"/>
  <c r="O133" i="2"/>
  <c r="P133" i="2"/>
  <c r="Q133" i="2"/>
  <c r="R133" i="2"/>
  <c r="S133" i="2"/>
  <c r="T133" i="2"/>
  <c r="U133" i="2"/>
  <c r="V133" i="2"/>
  <c r="M134" i="2"/>
  <c r="N134" i="2"/>
  <c r="O134" i="2"/>
  <c r="P134" i="2"/>
  <c r="Q134" i="2"/>
  <c r="R134" i="2"/>
  <c r="S134" i="2"/>
  <c r="T134" i="2"/>
  <c r="U134" i="2"/>
  <c r="V134" i="2"/>
  <c r="M135" i="2"/>
  <c r="N135" i="2"/>
  <c r="O135" i="2"/>
  <c r="P135" i="2"/>
  <c r="Q135" i="2"/>
  <c r="R135" i="2"/>
  <c r="S135" i="2"/>
  <c r="T135" i="2"/>
  <c r="U135" i="2"/>
  <c r="V135" i="2"/>
  <c r="M136" i="2"/>
  <c r="N136" i="2"/>
  <c r="O136" i="2"/>
  <c r="P136" i="2"/>
  <c r="Q136" i="2"/>
  <c r="R136" i="2"/>
  <c r="S136" i="2"/>
  <c r="T136" i="2"/>
  <c r="U136" i="2"/>
  <c r="V136" i="2"/>
  <c r="M137" i="2"/>
  <c r="N137" i="2"/>
  <c r="O137" i="2"/>
  <c r="P137" i="2"/>
  <c r="Q137" i="2"/>
  <c r="R137" i="2"/>
  <c r="S137" i="2"/>
  <c r="T137" i="2"/>
  <c r="U137" i="2"/>
  <c r="V137" i="2"/>
  <c r="M138" i="2"/>
  <c r="N138" i="2"/>
  <c r="O138" i="2"/>
  <c r="P138" i="2"/>
  <c r="Q138" i="2"/>
  <c r="R138" i="2"/>
  <c r="S138" i="2"/>
  <c r="T138" i="2"/>
  <c r="U138" i="2"/>
  <c r="V138" i="2"/>
  <c r="M139" i="2"/>
  <c r="N139" i="2"/>
  <c r="O139" i="2"/>
  <c r="P139" i="2"/>
  <c r="Q139" i="2"/>
  <c r="R139" i="2"/>
  <c r="S139" i="2"/>
  <c r="T139" i="2"/>
  <c r="U139" i="2"/>
  <c r="V139" i="2"/>
  <c r="M140" i="2"/>
  <c r="N140" i="2"/>
  <c r="O140" i="2"/>
  <c r="P140" i="2"/>
  <c r="Q140" i="2"/>
  <c r="R140" i="2"/>
  <c r="S140" i="2"/>
  <c r="T140" i="2"/>
  <c r="U140" i="2"/>
  <c r="V140" i="2"/>
  <c r="M141" i="2"/>
  <c r="N141" i="2"/>
  <c r="O141" i="2"/>
  <c r="P141" i="2"/>
  <c r="Q141" i="2"/>
  <c r="R141" i="2"/>
  <c r="S141" i="2"/>
  <c r="T141" i="2"/>
  <c r="U141" i="2"/>
  <c r="V141" i="2"/>
  <c r="M142" i="2"/>
  <c r="N142" i="2"/>
  <c r="O142" i="2"/>
  <c r="P142" i="2"/>
  <c r="Q142" i="2"/>
  <c r="R142" i="2"/>
  <c r="S142" i="2"/>
  <c r="T142" i="2"/>
  <c r="U142" i="2"/>
  <c r="V142" i="2"/>
  <c r="M143" i="2"/>
  <c r="N143" i="2"/>
  <c r="O143" i="2"/>
  <c r="P143" i="2"/>
  <c r="Q143" i="2"/>
  <c r="R143" i="2"/>
  <c r="S143" i="2"/>
  <c r="T143" i="2"/>
  <c r="U143" i="2"/>
  <c r="V143" i="2"/>
</calcChain>
</file>

<file path=xl/sharedStrings.xml><?xml version="1.0" encoding="utf-8"?>
<sst xmlns="http://schemas.openxmlformats.org/spreadsheetml/2006/main" count="60" uniqueCount="32">
  <si>
    <t>Start time</t>
  </si>
  <si>
    <t>End time</t>
  </si>
  <si>
    <t>HiVol conc</t>
  </si>
  <si>
    <t>dd-mm-yy hh:mm</t>
  </si>
  <si>
    <r>
      <t>(m</t>
    </r>
    <r>
      <rPr>
        <sz val="9"/>
        <rFont val="Arial"/>
        <family val="2"/>
      </rPr>
      <t>gm</t>
    </r>
    <r>
      <rPr>
        <vertAlign val="superscript"/>
        <sz val="9"/>
        <rFont val="Arial"/>
        <family val="2"/>
      </rPr>
      <t>-3</t>
    </r>
    <r>
      <rPr>
        <sz val="9"/>
        <rFont val="Symbol"/>
        <family val="1"/>
        <charset val="2"/>
      </rPr>
      <t>)</t>
    </r>
  </si>
  <si>
    <t>Partisol conc</t>
  </si>
  <si>
    <r>
      <t>(m</t>
    </r>
    <r>
      <rPr>
        <sz val="9"/>
        <rFont val="Arial"/>
        <family val="2"/>
      </rPr>
      <t>gm</t>
    </r>
    <r>
      <rPr>
        <vertAlign val="superscript"/>
        <sz val="9"/>
        <rFont val="Arial"/>
        <family val="2"/>
      </rPr>
      <t>-3</t>
    </r>
    <r>
      <rPr>
        <sz val="9"/>
        <rFont val="Arial"/>
        <family val="2"/>
      </rPr>
      <t>)</t>
    </r>
  </si>
  <si>
    <t>Tecora Conc</t>
  </si>
  <si>
    <t>PM10 mass concentration</t>
  </si>
  <si>
    <t>Mol Weight</t>
  </si>
  <si>
    <t>Bal Ion</t>
  </si>
  <si>
    <t>Start Time</t>
  </si>
  <si>
    <r>
      <t>Cl</t>
    </r>
    <r>
      <rPr>
        <b/>
        <vertAlign val="superscript"/>
        <sz val="11"/>
        <rFont val="Calibri"/>
        <family val="2"/>
      </rPr>
      <t xml:space="preserve">- </t>
    </r>
  </si>
  <si>
    <r>
      <t>NO</t>
    </r>
    <r>
      <rPr>
        <b/>
        <vertAlign val="subscript"/>
        <sz val="11"/>
        <rFont val="Calibri"/>
        <family val="2"/>
      </rPr>
      <t>3</t>
    </r>
    <r>
      <rPr>
        <b/>
        <vertAlign val="superscript"/>
        <sz val="11"/>
        <rFont val="Calibri"/>
        <family val="2"/>
      </rPr>
      <t>-</t>
    </r>
  </si>
  <si>
    <r>
      <t>SO</t>
    </r>
    <r>
      <rPr>
        <b/>
        <vertAlign val="subscript"/>
        <sz val="11"/>
        <rFont val="Calibri"/>
        <family val="2"/>
      </rPr>
      <t>4</t>
    </r>
    <r>
      <rPr>
        <b/>
        <vertAlign val="superscript"/>
        <sz val="11"/>
        <rFont val="Calibri"/>
        <family val="2"/>
      </rPr>
      <t xml:space="preserve">2- </t>
    </r>
  </si>
  <si>
    <r>
      <t>Na</t>
    </r>
    <r>
      <rPr>
        <b/>
        <vertAlign val="superscript"/>
        <sz val="11"/>
        <rFont val="Calibri"/>
        <family val="2"/>
      </rPr>
      <t xml:space="preserve">+ </t>
    </r>
  </si>
  <si>
    <r>
      <t>NH</t>
    </r>
    <r>
      <rPr>
        <b/>
        <vertAlign val="subscript"/>
        <sz val="11"/>
        <rFont val="Calibri"/>
        <family val="2"/>
      </rPr>
      <t>4</t>
    </r>
    <r>
      <rPr>
        <b/>
        <vertAlign val="superscript"/>
        <sz val="11"/>
        <rFont val="Calibri"/>
        <family val="2"/>
      </rPr>
      <t xml:space="preserve">+ </t>
    </r>
  </si>
  <si>
    <r>
      <t>K</t>
    </r>
    <r>
      <rPr>
        <b/>
        <vertAlign val="superscript"/>
        <sz val="11"/>
        <rFont val="Calibri"/>
        <family val="2"/>
      </rPr>
      <t>+</t>
    </r>
  </si>
  <si>
    <r>
      <t>Mg</t>
    </r>
    <r>
      <rPr>
        <b/>
        <vertAlign val="superscript"/>
        <sz val="11"/>
        <rFont val="Calibri"/>
        <family val="2"/>
      </rPr>
      <t>2+</t>
    </r>
    <r>
      <rPr>
        <b/>
        <sz val="11"/>
        <rFont val="Calibri"/>
        <family val="2"/>
      </rPr>
      <t xml:space="preserve"> </t>
    </r>
  </si>
  <si>
    <r>
      <t>Ca</t>
    </r>
    <r>
      <rPr>
        <b/>
        <vertAlign val="superscript"/>
        <sz val="11"/>
        <rFont val="Calibri"/>
        <family val="2"/>
      </rPr>
      <t>2+</t>
    </r>
  </si>
  <si>
    <r>
      <t>CO</t>
    </r>
    <r>
      <rPr>
        <b/>
        <vertAlign val="subscript"/>
        <sz val="10"/>
        <rFont val="Arial"/>
        <family val="2"/>
      </rPr>
      <t>3</t>
    </r>
    <r>
      <rPr>
        <b/>
        <vertAlign val="superscript"/>
        <sz val="10"/>
        <rFont val="Arial"/>
        <family val="2"/>
      </rPr>
      <t>2-</t>
    </r>
  </si>
  <si>
    <r>
      <t>Br</t>
    </r>
    <r>
      <rPr>
        <b/>
        <vertAlign val="superscript"/>
        <sz val="11"/>
        <rFont val="Calibri"/>
        <family val="2"/>
      </rPr>
      <t xml:space="preserve"> </t>
    </r>
  </si>
  <si>
    <r>
      <t>Na</t>
    </r>
    <r>
      <rPr>
        <b/>
        <vertAlign val="superscript"/>
        <sz val="11"/>
        <rFont val="Calibri"/>
        <family val="2"/>
      </rPr>
      <t>+</t>
    </r>
  </si>
  <si>
    <r>
      <t>Σ</t>
    </r>
    <r>
      <rPr>
        <sz val="10"/>
        <rFont val="Arial"/>
        <family val="2"/>
        <charset val="1"/>
      </rPr>
      <t>Ani</t>
    </r>
  </si>
  <si>
    <r>
      <t>Σ</t>
    </r>
    <r>
      <rPr>
        <sz val="10"/>
        <rFont val="Arial"/>
        <family val="2"/>
        <charset val="1"/>
      </rPr>
      <t>cat</t>
    </r>
  </si>
  <si>
    <r>
      <t>ΣC</t>
    </r>
    <r>
      <rPr>
        <sz val="10"/>
        <rFont val="Arial"/>
        <family val="2"/>
        <charset val="1"/>
      </rPr>
      <t>at/ΣAni</t>
    </r>
  </si>
  <si>
    <r>
      <t xml:space="preserve"> (µg/m</t>
    </r>
    <r>
      <rPr>
        <vertAlign val="superscript"/>
        <sz val="11"/>
        <color indexed="8"/>
        <rFont val="Calibri"/>
        <family val="2"/>
        <scheme val="minor"/>
      </rPr>
      <t>3</t>
    </r>
    <r>
      <rPr>
        <sz val="11"/>
        <color indexed="8"/>
        <rFont val="Calibri"/>
        <family val="2"/>
        <scheme val="minor"/>
      </rPr>
      <t>)</t>
    </r>
  </si>
  <si>
    <r>
      <t xml:space="preserve"> (µg/m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</si>
  <si>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(nEq/m3)</t>
  </si>
  <si>
    <r>
      <t>Br</t>
    </r>
    <r>
      <rPr>
        <b/>
        <vertAlign val="superscript"/>
        <sz val="11"/>
        <color theme="1"/>
        <rFont val="Calibri"/>
        <family val="2"/>
      </rPr>
      <t xml:space="preserve"> </t>
    </r>
  </si>
  <si>
    <r>
      <t xml:space="preserve"> (µg/m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</si>
  <si>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neq/µmole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</si>
</sst>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_ ;[Red]\-0.00\ 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Symbol"/>
      <family val="1"/>
      <charset val="2"/>
    </font>
    <font>
      <vertAlign val="superscript"/>
      <sz val="9"/>
      <name val="Arial"/>
      <family val="2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1"/>
    </font>
    <font>
      <b/>
      <vertAlign val="superscript"/>
      <sz val="11"/>
      <name val="Calibri"/>
      <family val="2"/>
    </font>
    <font>
      <b/>
      <vertAlign val="subscript"/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  <charset val="1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"/>
    </font>
    <font>
      <vertAlign val="superscript"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  <charset val="1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0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/>
    <xf numFmtId="2" fontId="1" fillId="4" borderId="1" xfId="0" applyNumberFormat="1" applyFont="1" applyFill="1" applyBorder="1"/>
    <xf numFmtId="2" fontId="5" fillId="4" borderId="1" xfId="0" applyNumberFormat="1" applyFont="1" applyFill="1" applyBorder="1"/>
    <xf numFmtId="2" fontId="5" fillId="2" borderId="1" xfId="0" applyNumberFormat="1" applyFont="1" applyFill="1" applyBorder="1"/>
    <xf numFmtId="0" fontId="1" fillId="0" borderId="0" xfId="0" applyFont="1"/>
    <xf numFmtId="2" fontId="4" fillId="5" borderId="1" xfId="0" applyNumberFormat="1" applyFont="1" applyFill="1" applyBorder="1"/>
    <xf numFmtId="2" fontId="5" fillId="5" borderId="1" xfId="0" applyNumberFormat="1" applyFont="1" applyFill="1" applyBorder="1"/>
    <xf numFmtId="2" fontId="1" fillId="2" borderId="11" xfId="0" applyNumberFormat="1" applyFont="1" applyFill="1" applyBorder="1"/>
    <xf numFmtId="2" fontId="1" fillId="4" borderId="12" xfId="0" applyNumberFormat="1" applyFont="1" applyFill="1" applyBorder="1"/>
    <xf numFmtId="22" fontId="1" fillId="0" borderId="1" xfId="0" applyNumberFormat="1" applyFont="1" applyFill="1" applyBorder="1" applyAlignment="1">
      <alignment vertical="center"/>
    </xf>
    <xf numFmtId="22" fontId="1" fillId="0" borderId="2" xfId="0" applyNumberFormat="1" applyFont="1" applyFill="1" applyBorder="1" applyAlignment="1">
      <alignment vertical="center"/>
    </xf>
    <xf numFmtId="22" fontId="1" fillId="0" borderId="3" xfId="0" applyNumberFormat="1" applyFont="1" applyFill="1" applyBorder="1"/>
    <xf numFmtId="22" fontId="1" fillId="0" borderId="4" xfId="0" applyNumberFormat="1" applyFont="1" applyFill="1" applyBorder="1"/>
    <xf numFmtId="22" fontId="1" fillId="0" borderId="6" xfId="0" applyNumberFormat="1" applyFont="1" applyFill="1" applyBorder="1"/>
    <xf numFmtId="22" fontId="1" fillId="0" borderId="8" xfId="0" applyNumberFormat="1" applyFont="1" applyFill="1" applyBorder="1"/>
    <xf numFmtId="22" fontId="1" fillId="0" borderId="0" xfId="0" applyNumberFormat="1" applyFont="1" applyFill="1"/>
    <xf numFmtId="0" fontId="6" fillId="0" borderId="0" xfId="0" applyFont="1" applyFill="1"/>
    <xf numFmtId="2" fontId="1" fillId="4" borderId="5" xfId="0" applyNumberFormat="1" applyFont="1" applyFill="1" applyBorder="1"/>
    <xf numFmtId="2" fontId="1" fillId="4" borderId="7" xfId="0" applyNumberFormat="1" applyFont="1" applyFill="1" applyBorder="1"/>
    <xf numFmtId="2" fontId="1" fillId="4" borderId="9" xfId="0" applyNumberFormat="1" applyFont="1" applyFill="1" applyBorder="1"/>
    <xf numFmtId="2" fontId="1" fillId="4" borderId="10" xfId="0" applyNumberFormat="1" applyFont="1" applyFill="1" applyBorder="1"/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4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2" fontId="7" fillId="0" borderId="0" xfId="1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right" vertical="center"/>
    </xf>
    <xf numFmtId="166" fontId="10" fillId="0" borderId="0" xfId="0" applyNumberFormat="1" applyFont="1" applyFill="1" applyAlignment="1">
      <alignment horizontal="right" vertical="center"/>
    </xf>
    <xf numFmtId="2" fontId="0" fillId="0" borderId="0" xfId="0" applyNumberFormat="1" applyFill="1" applyAlignment="1">
      <alignment horizontal="right" vertical="center"/>
    </xf>
    <xf numFmtId="22" fontId="6" fillId="0" borderId="0" xfId="1" applyNumberFormat="1" applyFont="1" applyFill="1" applyBorder="1" applyAlignment="1">
      <alignment horizontal="center" vertical="center"/>
    </xf>
    <xf numFmtId="22" fontId="25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left" vertical="center"/>
    </xf>
    <xf numFmtId="0" fontId="0" fillId="6" borderId="0" xfId="0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" fontId="26" fillId="3" borderId="0" xfId="0" applyNumberFormat="1" applyFont="1" applyFill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6" fontId="26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15" fillId="7" borderId="0" xfId="0" applyFont="1" applyFill="1" applyBorder="1" applyAlignment="1">
      <alignment horizontal="center" vertical="center" wrapText="1"/>
    </xf>
    <xf numFmtId="165" fontId="15" fillId="7" borderId="0" xfId="0" applyNumberFormat="1" applyFont="1" applyFill="1" applyBorder="1" applyAlignment="1">
      <alignment horizontal="center" vertical="center" wrapText="1"/>
    </xf>
    <xf numFmtId="165" fontId="19" fillId="7" borderId="0" xfId="0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/>
    </xf>
    <xf numFmtId="2" fontId="0" fillId="7" borderId="0" xfId="0" applyNumberFormat="1" applyFill="1" applyAlignment="1">
      <alignment horizontal="right" vertical="center"/>
    </xf>
    <xf numFmtId="2" fontId="9" fillId="7" borderId="0" xfId="0" applyNumberFormat="1" applyFont="1" applyFill="1" applyAlignment="1">
      <alignment horizontal="right" vertical="center"/>
    </xf>
    <xf numFmtId="0" fontId="0" fillId="7" borderId="0" xfId="0" applyFill="1" applyAlignment="1">
      <alignment horizontal="right" vertical="center"/>
    </xf>
    <xf numFmtId="0" fontId="0" fillId="8" borderId="0" xfId="0" applyFill="1" applyAlignment="1">
      <alignment horizontal="center" vertical="center"/>
    </xf>
    <xf numFmtId="165" fontId="13" fillId="8" borderId="13" xfId="0" applyNumberFormat="1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/>
    </xf>
    <xf numFmtId="2" fontId="0" fillId="8" borderId="12" xfId="0" applyNumberFormat="1" applyFill="1" applyBorder="1" applyAlignment="1">
      <alignment horizontal="right" vertical="center"/>
    </xf>
    <xf numFmtId="2" fontId="0" fillId="8" borderId="0" xfId="0" applyNumberFormat="1" applyFill="1" applyBorder="1" applyAlignment="1">
      <alignment horizontal="right" vertical="center"/>
    </xf>
    <xf numFmtId="2" fontId="0" fillId="8" borderId="3" xfId="0" applyNumberFormat="1" applyFill="1" applyBorder="1" applyAlignment="1">
      <alignment horizontal="right" vertical="center"/>
    </xf>
    <xf numFmtId="2" fontId="0" fillId="8" borderId="16" xfId="0" applyNumberFormat="1" applyFill="1" applyBorder="1" applyAlignment="1">
      <alignment horizontal="right" vertical="center"/>
    </xf>
    <xf numFmtId="2" fontId="0" fillId="8" borderId="14" xfId="0" applyNumberFormat="1" applyFill="1" applyBorder="1" applyAlignment="1">
      <alignment horizontal="right" vertical="center"/>
    </xf>
    <xf numFmtId="2" fontId="0" fillId="8" borderId="17" xfId="0" applyNumberFormat="1" applyFill="1" applyBorder="1" applyAlignment="1">
      <alignment horizontal="right" vertical="center"/>
    </xf>
    <xf numFmtId="0" fontId="0" fillId="8" borderId="0" xfId="0" applyFill="1" applyAlignment="1">
      <alignment horizontal="right" vertical="center"/>
    </xf>
    <xf numFmtId="0" fontId="0" fillId="0" borderId="0" xfId="0" applyAlignment="1">
      <alignment horizontal="center"/>
    </xf>
    <xf numFmtId="0" fontId="11" fillId="8" borderId="18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165" fontId="13" fillId="8" borderId="10" xfId="0" applyNumberFormat="1" applyFont="1" applyFill="1" applyBorder="1" applyAlignment="1">
      <alignment horizontal="center" vertical="center" wrapText="1"/>
    </xf>
    <xf numFmtId="165" fontId="13" fillId="8" borderId="1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abSelected="1" topLeftCell="A15" workbookViewId="0">
      <selection activeCell="F32" sqref="F32"/>
    </sheetView>
  </sheetViews>
  <sheetFormatPr defaultRowHeight="15" x14ac:dyDescent="0.25"/>
  <cols>
    <col min="1" max="2" width="16" style="18" customWidth="1"/>
    <col min="3" max="3" width="10.7109375" style="7" customWidth="1"/>
    <col min="4" max="4" width="12.28515625" style="7" customWidth="1"/>
    <col min="5" max="5" width="11.85546875" style="7" customWidth="1"/>
  </cols>
  <sheetData>
    <row r="1" spans="1:5" x14ac:dyDescent="0.25">
      <c r="A1" s="19"/>
      <c r="B1" s="19"/>
      <c r="C1" s="74" t="s">
        <v>8</v>
      </c>
      <c r="D1" s="74"/>
      <c r="E1" s="74"/>
    </row>
    <row r="2" spans="1:5" x14ac:dyDescent="0.25">
      <c r="A2" s="12" t="s">
        <v>0</v>
      </c>
      <c r="B2" s="12" t="s">
        <v>1</v>
      </c>
      <c r="C2" s="1" t="s">
        <v>2</v>
      </c>
      <c r="D2" s="1" t="s">
        <v>5</v>
      </c>
      <c r="E2" s="1" t="s">
        <v>7</v>
      </c>
    </row>
    <row r="3" spans="1:5" ht="15.75" thickBot="1" x14ac:dyDescent="0.3">
      <c r="A3" s="13" t="s">
        <v>3</v>
      </c>
      <c r="B3" s="13" t="s">
        <v>3</v>
      </c>
      <c r="C3" s="2" t="s">
        <v>4</v>
      </c>
      <c r="D3" s="2" t="s">
        <v>6</v>
      </c>
      <c r="E3" s="2" t="s">
        <v>4</v>
      </c>
    </row>
    <row r="4" spans="1:5" ht="15.75" thickTop="1" x14ac:dyDescent="0.25">
      <c r="A4" s="14">
        <v>40552.5</v>
      </c>
      <c r="B4" s="14">
        <v>40555.5</v>
      </c>
      <c r="C4" s="3"/>
      <c r="D4" s="8">
        <v>50.787614900822504</v>
      </c>
      <c r="E4" s="10">
        <v>129.31600267994847</v>
      </c>
    </row>
    <row r="5" spans="1:5" x14ac:dyDescent="0.25">
      <c r="A5" s="14">
        <v>40555.517361111109</v>
      </c>
      <c r="B5" s="14">
        <v>40557.517361111109</v>
      </c>
      <c r="C5" s="4">
        <v>117.98869179377968</v>
      </c>
      <c r="D5" s="8">
        <v>44.058577405857619</v>
      </c>
      <c r="E5" s="4">
        <v>131.72279183927071</v>
      </c>
    </row>
    <row r="6" spans="1:5" x14ac:dyDescent="0.25">
      <c r="A6" s="14">
        <v>40557.53125</v>
      </c>
      <c r="B6" s="14">
        <v>40561.53125</v>
      </c>
      <c r="C6" s="4">
        <v>105.17756885585882</v>
      </c>
      <c r="D6" s="8">
        <v>46.00974251913717</v>
      </c>
      <c r="E6" s="4">
        <v>98.158829382419071</v>
      </c>
    </row>
    <row r="7" spans="1:5" x14ac:dyDescent="0.25">
      <c r="A7" s="14">
        <v>40561.572916666664</v>
      </c>
      <c r="B7" s="14">
        <v>40562.666666666664</v>
      </c>
      <c r="C7" s="4">
        <v>152.97527040144257</v>
      </c>
      <c r="D7" s="8">
        <v>61.591888466413181</v>
      </c>
      <c r="E7" s="4">
        <v>171.54241904032773</v>
      </c>
    </row>
    <row r="8" spans="1:5" x14ac:dyDescent="0.25">
      <c r="A8" s="14">
        <v>40562.670138888891</v>
      </c>
      <c r="B8" s="14">
        <v>40562.673611111109</v>
      </c>
      <c r="C8" s="5"/>
      <c r="D8" s="9"/>
      <c r="E8" s="6"/>
    </row>
    <row r="9" spans="1:5" x14ac:dyDescent="0.25">
      <c r="A9" s="14">
        <v>40567.534722222219</v>
      </c>
      <c r="B9" s="14">
        <v>40569.534722222219</v>
      </c>
      <c r="C9" s="4">
        <v>10.461823580532783</v>
      </c>
      <c r="D9" s="8">
        <v>2.681912681913079</v>
      </c>
      <c r="E9" s="4">
        <v>10.197003201286964</v>
      </c>
    </row>
    <row r="10" spans="1:5" x14ac:dyDescent="0.25">
      <c r="A10" s="14">
        <v>40569.555555555555</v>
      </c>
      <c r="B10" s="14">
        <v>40572.555555555555</v>
      </c>
      <c r="C10" s="4">
        <v>17.39169481806924</v>
      </c>
      <c r="D10" s="8">
        <v>5.0361111111113148</v>
      </c>
      <c r="E10" s="4">
        <v>17.162942455758959</v>
      </c>
    </row>
    <row r="11" spans="1:5" x14ac:dyDescent="0.25">
      <c r="A11" s="14">
        <v>40574.559027777781</v>
      </c>
      <c r="B11" s="14">
        <v>40576.559027777781</v>
      </c>
      <c r="C11" s="4">
        <v>26.235837496232769</v>
      </c>
      <c r="D11" s="8">
        <v>6.5732217573221678</v>
      </c>
      <c r="E11" s="4">
        <v>28.168064098233771</v>
      </c>
    </row>
    <row r="12" spans="1:5" x14ac:dyDescent="0.25">
      <c r="A12" s="14">
        <v>40576.569444444445</v>
      </c>
      <c r="B12" s="14">
        <v>40577.569444444445</v>
      </c>
      <c r="C12" s="4">
        <v>80.221084985379704</v>
      </c>
      <c r="D12" s="8">
        <v>24.674999999999631</v>
      </c>
      <c r="E12" s="4">
        <v>83.947029699903723</v>
      </c>
    </row>
    <row r="13" spans="1:5" x14ac:dyDescent="0.25">
      <c r="A13" s="14">
        <v>40577.583333333336</v>
      </c>
      <c r="B13" s="14">
        <v>40578.583333333336</v>
      </c>
      <c r="C13" s="4">
        <v>383.72522693415101</v>
      </c>
      <c r="D13" s="8">
        <v>110.40437158469764</v>
      </c>
      <c r="E13" s="4">
        <v>389.9479332012848</v>
      </c>
    </row>
    <row r="14" spans="1:5" x14ac:dyDescent="0.25">
      <c r="A14" s="14">
        <v>40578.583333333336</v>
      </c>
      <c r="B14" s="14">
        <v>40579.394444444442</v>
      </c>
      <c r="C14" s="4">
        <v>387.65414151185269</v>
      </c>
      <c r="D14" s="8">
        <v>133.72043010752847</v>
      </c>
      <c r="E14" s="4">
        <v>385.12101328686856</v>
      </c>
    </row>
    <row r="15" spans="1:5" x14ac:dyDescent="0.25">
      <c r="A15" s="14">
        <v>40579.5</v>
      </c>
      <c r="B15" s="14">
        <v>40579.75</v>
      </c>
      <c r="C15" s="4">
        <v>501.25669316755642</v>
      </c>
      <c r="D15" s="3">
        <v>105.59</v>
      </c>
      <c r="E15" s="4">
        <v>507.0588906467728</v>
      </c>
    </row>
    <row r="16" spans="1:5" x14ac:dyDescent="0.25">
      <c r="A16" s="14">
        <v>40579.798611111109</v>
      </c>
      <c r="B16" s="14">
        <v>40580.340277777781</v>
      </c>
      <c r="C16" s="4">
        <v>279.22519957918257</v>
      </c>
      <c r="D16" s="8"/>
      <c r="E16" s="4">
        <v>270.44609216410447</v>
      </c>
    </row>
    <row r="17" spans="1:5" x14ac:dyDescent="0.25">
      <c r="A17" s="14">
        <v>40580.5</v>
      </c>
      <c r="B17" s="14">
        <v>40581.340277777781</v>
      </c>
      <c r="C17" s="4">
        <v>286.5435204052589</v>
      </c>
      <c r="D17" s="8">
        <v>108.33663366336641</v>
      </c>
      <c r="E17" s="4">
        <v>293.97022335553493</v>
      </c>
    </row>
    <row r="18" spans="1:5" x14ac:dyDescent="0.25">
      <c r="A18" s="14">
        <v>40581.392361111109</v>
      </c>
      <c r="B18" s="14">
        <v>40582.350694444445</v>
      </c>
      <c r="C18" s="4">
        <v>210.81291949895262</v>
      </c>
      <c r="D18" s="4">
        <v>219.34782608695593</v>
      </c>
      <c r="E18" s="4">
        <v>209.61009913428825</v>
      </c>
    </row>
    <row r="19" spans="1:5" x14ac:dyDescent="0.25">
      <c r="A19" s="14">
        <v>40582.364583333336</v>
      </c>
      <c r="B19" s="14">
        <v>40583.333333333336</v>
      </c>
      <c r="C19" s="4">
        <v>104.78233664074337</v>
      </c>
      <c r="D19" s="4">
        <v>103.61659513590827</v>
      </c>
      <c r="E19" s="4">
        <v>101.95561289097792</v>
      </c>
    </row>
    <row r="20" spans="1:5" x14ac:dyDescent="0.25">
      <c r="A20" s="14">
        <v>40583.354166666664</v>
      </c>
      <c r="B20" s="14">
        <v>40585.333333333336</v>
      </c>
      <c r="C20" s="4">
        <v>51.555894294599483</v>
      </c>
      <c r="D20" s="4">
        <v>54.337535014004999</v>
      </c>
      <c r="E20" s="4">
        <v>54.105106033084468</v>
      </c>
    </row>
    <row r="21" spans="1:5" x14ac:dyDescent="0.25">
      <c r="A21" s="14">
        <v>40585.347222222219</v>
      </c>
      <c r="B21" s="14">
        <v>40587.347222222219</v>
      </c>
      <c r="C21" s="4"/>
      <c r="D21" s="4">
        <v>39.01871101871108</v>
      </c>
      <c r="E21" s="4">
        <v>43.843508654467193</v>
      </c>
    </row>
    <row r="22" spans="1:5" x14ac:dyDescent="0.25">
      <c r="A22" s="14">
        <v>40587.53125</v>
      </c>
      <c r="B22" s="14">
        <v>40589.53125</v>
      </c>
      <c r="C22" s="4">
        <v>39.77433251326466</v>
      </c>
      <c r="D22" s="4">
        <v>42.692192192192181</v>
      </c>
      <c r="E22" s="4">
        <v>47.719054681386027</v>
      </c>
    </row>
    <row r="23" spans="1:5" x14ac:dyDescent="0.25">
      <c r="A23" s="14">
        <v>40589.541666666664</v>
      </c>
      <c r="B23" s="14">
        <v>40591.541666666664</v>
      </c>
      <c r="C23" s="4">
        <v>27.69630600668712</v>
      </c>
      <c r="D23" s="4">
        <v>33.167013167012783</v>
      </c>
      <c r="E23" s="4">
        <v>41.851834696630689</v>
      </c>
    </row>
    <row r="24" spans="1:5" x14ac:dyDescent="0.25">
      <c r="A24" s="14">
        <v>40591.555555555555</v>
      </c>
      <c r="B24" s="14">
        <v>40593.555555555555</v>
      </c>
      <c r="C24" s="4">
        <v>26.403593884926202</v>
      </c>
      <c r="D24" s="4">
        <v>31.875259875260337</v>
      </c>
      <c r="E24" s="4">
        <v>34.226588456103997</v>
      </c>
    </row>
    <row r="25" spans="1:5" x14ac:dyDescent="0.25">
      <c r="A25" s="14">
        <v>40593.565972222219</v>
      </c>
      <c r="B25" s="14">
        <v>40595.565972222219</v>
      </c>
      <c r="C25" s="4">
        <v>40.741178640178454</v>
      </c>
      <c r="D25" s="4">
        <v>46.988218988218897</v>
      </c>
      <c r="E25" s="4">
        <v>57.599263567836168</v>
      </c>
    </row>
    <row r="26" spans="1:5" x14ac:dyDescent="0.25">
      <c r="A26" s="14">
        <v>40595.576388888891</v>
      </c>
      <c r="B26" s="14">
        <v>40597.576388888891</v>
      </c>
      <c r="C26" s="4">
        <v>60.031843578966132</v>
      </c>
      <c r="D26" s="4">
        <v>64.259182259182936</v>
      </c>
      <c r="E26" s="4">
        <v>66.954275708746849</v>
      </c>
    </row>
    <row r="27" spans="1:5" x14ac:dyDescent="0.25">
      <c r="A27" s="14">
        <v>40597.590277777781</v>
      </c>
      <c r="B27" s="14">
        <v>40598.590277777781</v>
      </c>
      <c r="C27" s="4">
        <v>95.668530580568856</v>
      </c>
      <c r="D27" s="4">
        <v>99.052411739874472</v>
      </c>
      <c r="E27" s="4">
        <v>115.92692303909608</v>
      </c>
    </row>
    <row r="28" spans="1:5" x14ac:dyDescent="0.25">
      <c r="A28" s="14">
        <v>40598.604166666664</v>
      </c>
      <c r="B28" s="14">
        <v>40601.743055555555</v>
      </c>
      <c r="C28" s="4">
        <v>128.78741649786051</v>
      </c>
      <c r="D28" s="4">
        <v>135.04242106183861</v>
      </c>
      <c r="E28" s="4">
        <v>139.21543847107108</v>
      </c>
    </row>
    <row r="29" spans="1:5" x14ac:dyDescent="0.25">
      <c r="A29" s="14">
        <v>40601.760416666664</v>
      </c>
      <c r="B29" s="14">
        <v>40602.34375</v>
      </c>
      <c r="C29" s="4">
        <v>359.51151847169484</v>
      </c>
      <c r="D29" s="4">
        <v>355.07142857142884</v>
      </c>
      <c r="E29" s="4">
        <v>352.2257316428101</v>
      </c>
    </row>
    <row r="30" spans="1:5" x14ac:dyDescent="0.25">
      <c r="A30" s="14">
        <v>40602.357638888891</v>
      </c>
      <c r="B30" s="14">
        <v>40602.774305555555</v>
      </c>
      <c r="C30" s="4">
        <v>268.37311164744756</v>
      </c>
      <c r="D30" s="4">
        <v>270.16666666666822</v>
      </c>
      <c r="E30" s="4">
        <v>284.56399344404321</v>
      </c>
    </row>
    <row r="31" spans="1:5" x14ac:dyDescent="0.25">
      <c r="A31" s="14">
        <v>40602.784722222219</v>
      </c>
      <c r="B31" s="14">
        <v>40603.583333333336</v>
      </c>
      <c r="C31" s="4">
        <v>135.69509722281015</v>
      </c>
      <c r="D31" s="4">
        <v>135.36140350877184</v>
      </c>
      <c r="E31" s="4">
        <v>142.82917310532807</v>
      </c>
    </row>
    <row r="32" spans="1:5" x14ac:dyDescent="0.25">
      <c r="A32" s="14">
        <v>40603.604166666664</v>
      </c>
      <c r="B32" s="14">
        <v>40605.607638888891</v>
      </c>
      <c r="C32" s="4">
        <v>49.568412068480939</v>
      </c>
      <c r="D32" s="4">
        <v>57.20804988662141</v>
      </c>
      <c r="E32" s="4">
        <v>59.638899246201255</v>
      </c>
    </row>
    <row r="33" spans="1:5" x14ac:dyDescent="0.25">
      <c r="A33" s="14">
        <v>40605.618055555555</v>
      </c>
      <c r="B33" s="14">
        <v>40608.625</v>
      </c>
      <c r="C33" s="4">
        <v>32.892956183537471</v>
      </c>
      <c r="D33" s="4">
        <v>36.659938700755639</v>
      </c>
      <c r="E33" s="4">
        <v>38.60817562044641</v>
      </c>
    </row>
    <row r="34" spans="1:5" x14ac:dyDescent="0.25">
      <c r="A34" s="14">
        <v>40610.340277777781</v>
      </c>
      <c r="B34" s="14">
        <v>40613.760416666664</v>
      </c>
      <c r="C34" s="4">
        <v>16.743596844679299</v>
      </c>
      <c r="D34" s="4">
        <v>19.460145574264715</v>
      </c>
      <c r="E34" s="4">
        <v>22.790407474236776</v>
      </c>
    </row>
    <row r="35" spans="1:5" x14ac:dyDescent="0.25">
      <c r="A35" s="14">
        <v>40614.354166666664</v>
      </c>
      <c r="B35" s="14">
        <v>40615.354166666664</v>
      </c>
      <c r="C35" s="4"/>
      <c r="D35" s="4"/>
      <c r="E35" s="4"/>
    </row>
    <row r="36" spans="1:5" x14ac:dyDescent="0.25">
      <c r="A36" s="14">
        <v>40615.489583333336</v>
      </c>
      <c r="B36" s="14">
        <v>40618.503472222219</v>
      </c>
      <c r="C36" s="4">
        <v>19.129867856745513</v>
      </c>
      <c r="D36" s="4">
        <v>22.282921490371852</v>
      </c>
      <c r="E36" s="4">
        <v>30.297017907004793</v>
      </c>
    </row>
    <row r="37" spans="1:5" x14ac:dyDescent="0.25">
      <c r="A37" s="14">
        <v>40618.541666666664</v>
      </c>
      <c r="B37" s="14">
        <v>40620.541666666664</v>
      </c>
      <c r="C37" s="4">
        <v>38.857881916510138</v>
      </c>
      <c r="D37" s="4">
        <v>43.915029629316464</v>
      </c>
      <c r="E37" s="4">
        <v>52.50660638168624</v>
      </c>
    </row>
    <row r="38" spans="1:5" x14ac:dyDescent="0.25">
      <c r="A38" s="14">
        <v>40620.548611111109</v>
      </c>
      <c r="B38" s="14">
        <v>40623.552083333336</v>
      </c>
      <c r="C38" s="4">
        <v>38.152006874309819</v>
      </c>
      <c r="D38" s="4">
        <v>39.168011171181156</v>
      </c>
      <c r="E38" s="4">
        <v>35.053946828999642</v>
      </c>
    </row>
    <row r="39" spans="1:5" x14ac:dyDescent="0.25">
      <c r="A39" s="14">
        <v>40623.583333333336</v>
      </c>
      <c r="B39" s="14">
        <v>40625.583333333336</v>
      </c>
      <c r="C39" s="4">
        <v>29.918750223496989</v>
      </c>
      <c r="D39" s="4">
        <v>29.551529551530169</v>
      </c>
      <c r="E39" s="4">
        <v>30.421398015915841</v>
      </c>
    </row>
    <row r="40" spans="1:5" x14ac:dyDescent="0.25">
      <c r="A40" s="14">
        <v>40625.604166666664</v>
      </c>
      <c r="B40" s="14">
        <v>40630.354166666664</v>
      </c>
      <c r="C40" s="4">
        <v>77.277188763595035</v>
      </c>
      <c r="D40" s="4">
        <v>84.453352769679526</v>
      </c>
      <c r="E40" s="4">
        <v>84.230642551820736</v>
      </c>
    </row>
    <row r="41" spans="1:5" x14ac:dyDescent="0.25">
      <c r="A41" s="14">
        <v>40630.375</v>
      </c>
      <c r="B41" s="14">
        <v>40632.548611111109</v>
      </c>
      <c r="C41" s="4">
        <v>68.812247307907498</v>
      </c>
      <c r="D41" s="4">
        <v>68.970463584795894</v>
      </c>
      <c r="E41" s="4">
        <v>78.619483431896285</v>
      </c>
    </row>
    <row r="42" spans="1:5" x14ac:dyDescent="0.25">
      <c r="A42" s="14">
        <v>40632.5625</v>
      </c>
      <c r="B42" s="14">
        <v>40635.399305555555</v>
      </c>
      <c r="C42" s="4">
        <v>43.856667822310342</v>
      </c>
      <c r="D42" s="4">
        <v>48.517406962784861</v>
      </c>
      <c r="E42" s="4">
        <v>53.900531933701181</v>
      </c>
    </row>
    <row r="43" spans="1:5" x14ac:dyDescent="0.25">
      <c r="A43" s="14">
        <v>40635.722222222219</v>
      </c>
      <c r="B43" s="14">
        <v>40638.555555555555</v>
      </c>
      <c r="C43" s="4">
        <v>52.566564318190252</v>
      </c>
      <c r="D43" s="4">
        <v>47.624494049321342</v>
      </c>
      <c r="E43" s="4">
        <v>60.245163615604319</v>
      </c>
    </row>
    <row r="44" spans="1:5" x14ac:dyDescent="0.25">
      <c r="A44" s="14">
        <v>40638.59375</v>
      </c>
      <c r="B44" s="14">
        <v>40641.333333333336</v>
      </c>
      <c r="C44" s="4">
        <v>50.502473442019543</v>
      </c>
      <c r="D44" s="4">
        <v>47.315727111513368</v>
      </c>
      <c r="E44" s="4">
        <v>57.423086268225944</v>
      </c>
    </row>
    <row r="45" spans="1:5" x14ac:dyDescent="0.25">
      <c r="A45" s="14">
        <v>40643.628472222219</v>
      </c>
      <c r="B45" s="14">
        <v>40645.541666666664</v>
      </c>
      <c r="C45" s="4">
        <v>81.906913572939104</v>
      </c>
      <c r="D45" s="4">
        <v>81.85185185185081</v>
      </c>
      <c r="E45" s="4">
        <v>94.014542791026741</v>
      </c>
    </row>
    <row r="46" spans="1:5" x14ac:dyDescent="0.25">
      <c r="A46" s="14">
        <v>40645.572916666664</v>
      </c>
      <c r="B46" s="14">
        <v>40647.572916666664</v>
      </c>
      <c r="C46" s="4">
        <v>45.192109076079461</v>
      </c>
      <c r="D46" s="4">
        <v>42.935151097438386</v>
      </c>
      <c r="E46" s="4">
        <v>54.886554626569456</v>
      </c>
    </row>
    <row r="47" spans="1:5" x14ac:dyDescent="0.25">
      <c r="A47" s="14">
        <v>40647.607638888891</v>
      </c>
      <c r="B47" s="14">
        <v>40649.607638888891</v>
      </c>
      <c r="C47" s="4">
        <v>27.503608637650327</v>
      </c>
      <c r="D47" s="4">
        <v>25.807983021186491</v>
      </c>
      <c r="E47" s="4">
        <v>29.089738117153711</v>
      </c>
    </row>
    <row r="48" spans="1:5" x14ac:dyDescent="0.25">
      <c r="A48" s="14">
        <v>40649.645833333336</v>
      </c>
      <c r="B48" s="14">
        <v>40652.586805555555</v>
      </c>
      <c r="C48" s="4">
        <v>18.734473999077132</v>
      </c>
      <c r="D48" s="4">
        <v>21.545967430514462</v>
      </c>
      <c r="E48" s="4">
        <v>24.248514197073558</v>
      </c>
    </row>
    <row r="49" spans="1:5" x14ac:dyDescent="0.25">
      <c r="A49" s="14">
        <v>40652.611111111109</v>
      </c>
      <c r="B49" s="14">
        <v>40655.614583333336</v>
      </c>
      <c r="C49" s="4">
        <v>19.190021885209443</v>
      </c>
      <c r="D49" s="4">
        <v>19.527069714668446</v>
      </c>
      <c r="E49" s="4">
        <v>23.013300584346272</v>
      </c>
    </row>
    <row r="50" spans="1:5" x14ac:dyDescent="0.25">
      <c r="A50" s="14">
        <v>40655.635416666664</v>
      </c>
      <c r="B50" s="14">
        <v>40658.333333333336</v>
      </c>
      <c r="C50" s="4">
        <v>24.37503848713305</v>
      </c>
      <c r="D50" s="4">
        <v>24.472860482291761</v>
      </c>
      <c r="E50" s="4">
        <v>29.383134664346837</v>
      </c>
    </row>
    <row r="51" spans="1:5" x14ac:dyDescent="0.25">
      <c r="A51" s="14">
        <v>40658.59375</v>
      </c>
      <c r="B51" s="14">
        <v>40660.59375</v>
      </c>
      <c r="C51" s="4">
        <v>22.473472475129583</v>
      </c>
      <c r="D51" s="4">
        <v>22.05694513386846</v>
      </c>
      <c r="E51" s="4">
        <v>26.611281817836929</v>
      </c>
    </row>
    <row r="52" spans="1:5" x14ac:dyDescent="0.25">
      <c r="A52" s="14">
        <v>40660.607638888891</v>
      </c>
      <c r="B52" s="14">
        <v>40663.607638888891</v>
      </c>
      <c r="C52" s="4">
        <v>14.443996935502861</v>
      </c>
      <c r="D52" s="4">
        <v>12.792464405367417</v>
      </c>
      <c r="E52" s="4">
        <v>17.205282657458259</v>
      </c>
    </row>
    <row r="53" spans="1:5" x14ac:dyDescent="0.25">
      <c r="A53" s="14">
        <v>40663.753472222219</v>
      </c>
      <c r="B53" s="14">
        <v>40666.763194444444</v>
      </c>
      <c r="C53" s="4">
        <v>11.568189515401697</v>
      </c>
      <c r="D53" s="4">
        <v>10.98855040763789</v>
      </c>
      <c r="E53" s="4">
        <v>14.045497181654941</v>
      </c>
    </row>
    <row r="54" spans="1:5" x14ac:dyDescent="0.25">
      <c r="A54" s="14">
        <v>40667.347222222219</v>
      </c>
      <c r="B54" s="14">
        <v>40670.347222222219</v>
      </c>
      <c r="C54" s="4">
        <v>27.562183251303043</v>
      </c>
      <c r="D54" s="4">
        <v>27.588981346206012</v>
      </c>
      <c r="E54" s="4">
        <v>27.46240049065225</v>
      </c>
    </row>
    <row r="55" spans="1:5" x14ac:dyDescent="0.25">
      <c r="A55" s="14">
        <v>40671.402777777781</v>
      </c>
      <c r="B55" s="14">
        <v>40674.402777777781</v>
      </c>
      <c r="C55" s="4">
        <v>22.746879084683339</v>
      </c>
      <c r="D55" s="4">
        <v>22.738101059779307</v>
      </c>
      <c r="E55" s="4">
        <v>20.023410979155457</v>
      </c>
    </row>
    <row r="56" spans="1:5" x14ac:dyDescent="0.25">
      <c r="A56" s="14">
        <v>40674.635416666664</v>
      </c>
      <c r="B56" s="14">
        <v>40677.635416666664</v>
      </c>
      <c r="C56" s="4">
        <v>19.581899514829409</v>
      </c>
      <c r="D56" s="4">
        <v>17.531653282075105</v>
      </c>
      <c r="E56" s="4">
        <v>17.508735496893269</v>
      </c>
    </row>
    <row r="57" spans="1:5" x14ac:dyDescent="0.25">
      <c r="A57" s="14">
        <v>40677.65625</v>
      </c>
      <c r="B57" s="14">
        <v>40680.65625</v>
      </c>
      <c r="C57" s="4">
        <v>32.116905083707515</v>
      </c>
      <c r="D57" s="4">
        <v>30.599030599030531</v>
      </c>
      <c r="E57" s="4">
        <v>29.748902619151597</v>
      </c>
    </row>
    <row r="58" spans="1:5" x14ac:dyDescent="0.25">
      <c r="A58" s="14">
        <v>40680.666666666664</v>
      </c>
      <c r="B58" s="14">
        <v>40682.666666666664</v>
      </c>
      <c r="C58" s="4">
        <v>46.299956627627182</v>
      </c>
      <c r="D58" s="4">
        <v>43.752505290966539</v>
      </c>
      <c r="E58" s="4">
        <v>44.127827821580581</v>
      </c>
    </row>
    <row r="59" spans="1:5" x14ac:dyDescent="0.25">
      <c r="A59" s="14">
        <v>40682.694444444445</v>
      </c>
      <c r="B59" s="14">
        <v>40684.694444444445</v>
      </c>
      <c r="C59" s="4">
        <v>43.901427341195507</v>
      </c>
      <c r="D59" s="4">
        <v>43.413274182505802</v>
      </c>
      <c r="E59" s="4">
        <v>43.783518554160814</v>
      </c>
    </row>
    <row r="60" spans="1:5" x14ac:dyDescent="0.25">
      <c r="A60" s="14">
        <v>40685.534722222219</v>
      </c>
      <c r="B60" s="14">
        <v>40688.541666666664</v>
      </c>
      <c r="C60" s="4">
        <v>25.365827118434652</v>
      </c>
      <c r="D60" s="4">
        <v>25.852683697970942</v>
      </c>
      <c r="E60" s="4">
        <v>28.097253615801719</v>
      </c>
    </row>
    <row r="61" spans="1:5" x14ac:dyDescent="0.25">
      <c r="A61" s="14">
        <v>40688.5625</v>
      </c>
      <c r="B61" s="14">
        <v>40691.565972222219</v>
      </c>
      <c r="C61" s="4">
        <v>29.819567770555256</v>
      </c>
      <c r="D61" s="4">
        <v>31.66174466151735</v>
      </c>
      <c r="E61" s="4">
        <v>32.64580897450567</v>
      </c>
    </row>
    <row r="62" spans="1:5" x14ac:dyDescent="0.25">
      <c r="A62" s="14">
        <v>40691.663194444445</v>
      </c>
      <c r="B62" s="14">
        <v>40694.579861111109</v>
      </c>
      <c r="C62" s="4">
        <v>30.879032311548475</v>
      </c>
      <c r="D62" s="4">
        <v>29.209400485112603</v>
      </c>
      <c r="E62" s="4">
        <v>32.438326007774506</v>
      </c>
    </row>
    <row r="63" spans="1:5" x14ac:dyDescent="0.25">
      <c r="A63" s="14">
        <v>40695.604166666664</v>
      </c>
      <c r="B63" s="14">
        <v>40697.604166666664</v>
      </c>
      <c r="C63" s="4">
        <v>50.712691496077611</v>
      </c>
      <c r="D63" s="4">
        <v>47.765352200836688</v>
      </c>
      <c r="E63" s="4">
        <v>41.424265567886408</v>
      </c>
    </row>
    <row r="64" spans="1:5" x14ac:dyDescent="0.25">
      <c r="A64" s="14">
        <v>40697.631944444445</v>
      </c>
      <c r="B64" s="14">
        <v>40700.347222222219</v>
      </c>
      <c r="C64" s="4">
        <v>28.028741361475547</v>
      </c>
      <c r="D64" s="4">
        <v>33.488594882975292</v>
      </c>
      <c r="E64" s="4">
        <v>19.567744472318171</v>
      </c>
    </row>
    <row r="65" spans="1:5" x14ac:dyDescent="0.25">
      <c r="A65" s="14">
        <v>40700.368055555555</v>
      </c>
      <c r="B65" s="14">
        <v>40703.347222222219</v>
      </c>
      <c r="C65" s="4">
        <v>22.597849493136071</v>
      </c>
      <c r="D65" s="4">
        <v>31.123906737333922</v>
      </c>
      <c r="E65" s="4">
        <v>20.031355522167715</v>
      </c>
    </row>
    <row r="66" spans="1:5" x14ac:dyDescent="0.25">
      <c r="A66" s="14">
        <v>40703.368055555555</v>
      </c>
      <c r="B66" s="14">
        <v>40705.534722222219</v>
      </c>
      <c r="C66" s="4">
        <v>39.724680432645052</v>
      </c>
      <c r="D66" s="4">
        <v>41.931098177615546</v>
      </c>
      <c r="E66" s="4">
        <v>33.329412338784522</v>
      </c>
    </row>
    <row r="67" spans="1:5" x14ac:dyDescent="0.25">
      <c r="A67" s="14">
        <v>40705.572916666664</v>
      </c>
      <c r="B67" s="14">
        <v>40708.579861111109</v>
      </c>
      <c r="C67" s="4">
        <v>28.290323012193955</v>
      </c>
      <c r="D67" s="4">
        <v>37.306954217307769</v>
      </c>
      <c r="E67" s="4">
        <v>23.313218002723147</v>
      </c>
    </row>
    <row r="68" spans="1:5" x14ac:dyDescent="0.25">
      <c r="A68" s="14">
        <v>40708.604166666664</v>
      </c>
      <c r="B68" s="14">
        <v>40710.604166666664</v>
      </c>
      <c r="C68" s="4">
        <v>30.089642979128012</v>
      </c>
      <c r="D68" s="4">
        <v>33.466624192431929</v>
      </c>
      <c r="E68" s="4">
        <v>26.87625835013036</v>
      </c>
    </row>
    <row r="69" spans="1:5" x14ac:dyDescent="0.25">
      <c r="A69" s="14">
        <v>40710.618055555555</v>
      </c>
      <c r="B69" s="14">
        <v>40712.618055555555</v>
      </c>
      <c r="C69" s="4">
        <v>77.9548135216058</v>
      </c>
      <c r="D69" s="4">
        <v>84.641690485912463</v>
      </c>
      <c r="E69" s="4">
        <v>66.317356669086934</v>
      </c>
    </row>
    <row r="70" spans="1:5" x14ac:dyDescent="0.25">
      <c r="A70" s="14">
        <v>40712.642361111109</v>
      </c>
      <c r="B70" s="14">
        <v>40715.642361111109</v>
      </c>
      <c r="C70" s="4">
        <v>35.213137278650422</v>
      </c>
      <c r="D70" s="4">
        <v>31.886992088773006</v>
      </c>
      <c r="E70" s="4">
        <v>20.71772309197091</v>
      </c>
    </row>
    <row r="71" spans="1:5" x14ac:dyDescent="0.25">
      <c r="A71" s="14">
        <v>40715.666666666664</v>
      </c>
      <c r="B71" s="14">
        <v>40717.666666666664</v>
      </c>
      <c r="C71" s="4"/>
      <c r="D71" s="4"/>
      <c r="E71" s="4"/>
    </row>
    <row r="72" spans="1:5" x14ac:dyDescent="0.25">
      <c r="A72" s="14">
        <v>40718.336805555555</v>
      </c>
      <c r="B72" s="14">
        <v>40719.503472222219</v>
      </c>
      <c r="C72" s="4">
        <v>76.708276331987292</v>
      </c>
      <c r="D72" s="4">
        <v>79.257872503840545</v>
      </c>
      <c r="E72" s="4">
        <v>67.421272217974703</v>
      </c>
    </row>
    <row r="73" spans="1:5" x14ac:dyDescent="0.25">
      <c r="A73" s="15">
        <v>40719.572916666664</v>
      </c>
      <c r="B73" s="15">
        <v>40721.572916666664</v>
      </c>
      <c r="C73" s="20">
        <v>60.572500284089436</v>
      </c>
      <c r="D73" s="20">
        <v>64.186394831556257</v>
      </c>
      <c r="E73" s="20">
        <v>60.423548378246686</v>
      </c>
    </row>
    <row r="74" spans="1:5" x14ac:dyDescent="0.25">
      <c r="A74" s="14">
        <v>40721.59375</v>
      </c>
      <c r="B74" s="14">
        <v>40723.594444444447</v>
      </c>
      <c r="C74" s="4">
        <v>53.538135249576037</v>
      </c>
      <c r="D74" s="4">
        <v>55.846319085414379</v>
      </c>
      <c r="E74" s="4">
        <v>47.64638747254206</v>
      </c>
    </row>
    <row r="75" spans="1:5" x14ac:dyDescent="0.25">
      <c r="A75" s="14">
        <v>40723.614583333336</v>
      </c>
      <c r="B75" s="14">
        <v>40726.40625</v>
      </c>
      <c r="C75" s="4">
        <v>42.348922769738628</v>
      </c>
      <c r="D75" s="4">
        <v>50.585654294484669</v>
      </c>
      <c r="E75" s="4">
        <v>39.349658656781067</v>
      </c>
    </row>
    <row r="76" spans="1:5" x14ac:dyDescent="0.25">
      <c r="A76" s="14">
        <v>40728.59375</v>
      </c>
      <c r="B76" s="14">
        <v>40731.568055555559</v>
      </c>
      <c r="C76" s="4">
        <v>39.422149856682452</v>
      </c>
      <c r="D76" s="4">
        <v>42.282452683306175</v>
      </c>
      <c r="E76" s="4">
        <v>37.398448541573771</v>
      </c>
    </row>
    <row r="77" spans="1:5" x14ac:dyDescent="0.25">
      <c r="A77" s="14">
        <v>40732.572916666664</v>
      </c>
      <c r="B77" s="14">
        <v>40735.572916666664</v>
      </c>
      <c r="C77" s="4">
        <v>27.019478896976405</v>
      </c>
      <c r="D77" s="4">
        <v>36.894216769618062</v>
      </c>
      <c r="E77" s="4">
        <v>31.194751393516622</v>
      </c>
    </row>
    <row r="78" spans="1:5" x14ac:dyDescent="0.25">
      <c r="A78" s="14">
        <v>40735.604166666664</v>
      </c>
      <c r="B78" s="14">
        <v>40738.604166666664</v>
      </c>
      <c r="C78" s="4">
        <v>51.462898958056599</v>
      </c>
      <c r="D78" s="4">
        <v>59.584217539642893</v>
      </c>
      <c r="E78" s="4">
        <v>49.89101566022233</v>
      </c>
    </row>
    <row r="79" spans="1:5" x14ac:dyDescent="0.25">
      <c r="A79" s="14">
        <v>40738.642361111109</v>
      </c>
      <c r="B79" s="14">
        <v>40741.642361111109</v>
      </c>
      <c r="C79" s="4">
        <v>61.965580451022106</v>
      </c>
      <c r="D79" s="4">
        <v>68.09422201717598</v>
      </c>
      <c r="E79" s="4">
        <v>58.946293180403835</v>
      </c>
    </row>
    <row r="80" spans="1:5" x14ac:dyDescent="0.25">
      <c r="A80" s="14">
        <v>40741.677083333336</v>
      </c>
      <c r="B80" s="14">
        <v>40744.677083333336</v>
      </c>
      <c r="C80" s="4">
        <v>42.485124440725215</v>
      </c>
      <c r="D80" s="4">
        <v>48.267538795061711</v>
      </c>
      <c r="E80" s="4">
        <v>41.353089767282619</v>
      </c>
    </row>
    <row r="81" spans="1:5" x14ac:dyDescent="0.25">
      <c r="A81" s="14">
        <v>40744.708333333336</v>
      </c>
      <c r="B81" s="14">
        <v>40748.548611111109</v>
      </c>
      <c r="C81" s="4">
        <v>26.556398370557879</v>
      </c>
      <c r="D81" s="4">
        <v>35.234748388849809</v>
      </c>
      <c r="E81" s="4">
        <v>31.387868456086874</v>
      </c>
    </row>
    <row r="82" spans="1:5" x14ac:dyDescent="0.25">
      <c r="A82" s="14">
        <v>40751.614583333336</v>
      </c>
      <c r="B82" s="14">
        <v>40754.614583333336</v>
      </c>
      <c r="C82" s="4">
        <v>30.637312649809306</v>
      </c>
      <c r="D82" s="4">
        <v>38.669541517323751</v>
      </c>
      <c r="E82" s="4">
        <v>28.569886836625766</v>
      </c>
    </row>
    <row r="83" spans="1:5" x14ac:dyDescent="0.25">
      <c r="A83" s="14">
        <v>40754.711805555555</v>
      </c>
      <c r="B83" s="14">
        <v>40757.711805555555</v>
      </c>
      <c r="C83" s="4">
        <v>59.163421342392979</v>
      </c>
      <c r="D83" s="4">
        <v>66.46505376344065</v>
      </c>
      <c r="E83" s="4">
        <v>48.922055533717391</v>
      </c>
    </row>
    <row r="84" spans="1:5" x14ac:dyDescent="0.25">
      <c r="A84" s="14">
        <v>40758.364583333336</v>
      </c>
      <c r="B84" s="14">
        <v>40762.371527777781</v>
      </c>
      <c r="C84" s="4">
        <v>45.236800819674563</v>
      </c>
      <c r="D84" s="4">
        <v>54.473621281087226</v>
      </c>
      <c r="E84" s="4">
        <v>44.509351855281878</v>
      </c>
    </row>
    <row r="85" spans="1:5" x14ac:dyDescent="0.25">
      <c r="A85" s="14">
        <v>40764.584722222222</v>
      </c>
      <c r="B85" s="14">
        <v>40767.584722222222</v>
      </c>
      <c r="C85" s="4">
        <v>28.074824464264353</v>
      </c>
      <c r="D85" s="4">
        <v>32.199584311199189</v>
      </c>
      <c r="E85" s="4">
        <v>26.524968423209152</v>
      </c>
    </row>
    <row r="86" spans="1:5" x14ac:dyDescent="0.25">
      <c r="A86" s="14">
        <v>40767.607638888891</v>
      </c>
      <c r="B86" s="14">
        <v>40770.607638888891</v>
      </c>
      <c r="C86" s="4">
        <v>31.805211433709161</v>
      </c>
      <c r="D86" s="4">
        <v>46.006011051373939</v>
      </c>
      <c r="E86" s="4">
        <v>36.937916967316575</v>
      </c>
    </row>
    <row r="87" spans="1:5" x14ac:dyDescent="0.25">
      <c r="A87" s="14">
        <v>40770.625</v>
      </c>
      <c r="B87" s="14">
        <v>40773.625</v>
      </c>
      <c r="C87" s="4">
        <v>41.893727146378026</v>
      </c>
      <c r="D87" s="4">
        <v>45.360103046595015</v>
      </c>
      <c r="E87" s="4">
        <v>40.544071207341105</v>
      </c>
    </row>
    <row r="88" spans="1:5" x14ac:dyDescent="0.25">
      <c r="A88" s="14">
        <v>40773.645833333336</v>
      </c>
      <c r="B88" s="14">
        <v>40776.645833333336</v>
      </c>
      <c r="C88" s="4">
        <v>41.895021387484761</v>
      </c>
      <c r="D88" s="4">
        <v>44.66659199522072</v>
      </c>
      <c r="E88" s="4">
        <v>39.127127355647097</v>
      </c>
    </row>
    <row r="89" spans="1:5" x14ac:dyDescent="0.25">
      <c r="A89" s="16">
        <v>40777.399305555555</v>
      </c>
      <c r="B89" s="16">
        <v>40780.399305555555</v>
      </c>
      <c r="C89" s="21">
        <v>52.11324462142759</v>
      </c>
      <c r="D89" s="21">
        <v>47.685185185185212</v>
      </c>
      <c r="E89" s="21">
        <v>53.793548533663632</v>
      </c>
    </row>
    <row r="90" spans="1:5" x14ac:dyDescent="0.25">
      <c r="A90" s="17">
        <v>40780.444444444445</v>
      </c>
      <c r="B90" s="17">
        <v>40783.444444444445</v>
      </c>
      <c r="C90" s="22">
        <v>26.092346285760051</v>
      </c>
      <c r="D90" s="22">
        <v>27.486559139784553</v>
      </c>
      <c r="E90" s="22">
        <v>22.621351740030033</v>
      </c>
    </row>
    <row r="91" spans="1:5" x14ac:dyDescent="0.25">
      <c r="A91" s="14">
        <v>40783.621527777781</v>
      </c>
      <c r="B91" s="14">
        <v>40786.628472222219</v>
      </c>
      <c r="C91" s="4">
        <v>35.584999148553123</v>
      </c>
      <c r="D91" s="4">
        <v>46.54436796088789</v>
      </c>
      <c r="E91" s="4">
        <v>33.374395508375727</v>
      </c>
    </row>
    <row r="92" spans="1:5" x14ac:dyDescent="0.25">
      <c r="A92" s="14">
        <v>40789.625</v>
      </c>
      <c r="B92" s="14">
        <v>40793.625</v>
      </c>
      <c r="C92" s="4">
        <v>34.783853752747</v>
      </c>
      <c r="D92" s="4">
        <v>42.437359413868329</v>
      </c>
      <c r="E92" s="4">
        <v>34.717085168823964</v>
      </c>
    </row>
    <row r="93" spans="1:5" x14ac:dyDescent="0.25">
      <c r="A93" s="14">
        <v>40793.739583333336</v>
      </c>
      <c r="B93" s="14">
        <v>40796.739583333336</v>
      </c>
      <c r="C93" s="4">
        <v>33.620770384578684</v>
      </c>
      <c r="D93" s="4">
        <v>33.845738942826195</v>
      </c>
      <c r="E93" s="4">
        <v>32.041322288730242</v>
      </c>
    </row>
    <row r="94" spans="1:5" x14ac:dyDescent="0.25">
      <c r="A94" s="14">
        <v>40798.645833333336</v>
      </c>
      <c r="B94" s="14">
        <v>40801.645833333336</v>
      </c>
      <c r="C94" s="4">
        <v>35.585196849724028</v>
      </c>
      <c r="D94" s="4">
        <v>35.209157377442082</v>
      </c>
      <c r="E94" s="4">
        <v>34.681776183521805</v>
      </c>
    </row>
    <row r="95" spans="1:5" x14ac:dyDescent="0.25">
      <c r="A95" s="14">
        <v>40801.6875</v>
      </c>
      <c r="B95" s="14">
        <v>40804.6875</v>
      </c>
      <c r="C95" s="4">
        <v>27.873181411750821</v>
      </c>
      <c r="D95" s="4">
        <v>27.323162274618177</v>
      </c>
      <c r="E95" s="4">
        <v>26.355119623010523</v>
      </c>
    </row>
    <row r="96" spans="1:5" x14ac:dyDescent="0.25">
      <c r="A96" s="14">
        <v>40804.715277777781</v>
      </c>
      <c r="B96" s="14">
        <v>40807.715277777781</v>
      </c>
      <c r="C96" s="4">
        <v>37.28325480253865</v>
      </c>
      <c r="D96" s="4">
        <v>36.863497036066668</v>
      </c>
      <c r="E96" s="4">
        <v>21.019919697628513</v>
      </c>
    </row>
    <row r="97" spans="1:5" x14ac:dyDescent="0.25">
      <c r="A97" s="14">
        <v>40811.510416666664</v>
      </c>
      <c r="B97" s="14">
        <v>40814.510416666664</v>
      </c>
      <c r="C97" s="4">
        <v>31.69183773485284</v>
      </c>
      <c r="D97" s="4">
        <v>27.76687977631763</v>
      </c>
      <c r="E97" s="4">
        <v>28.195783388405566</v>
      </c>
    </row>
    <row r="98" spans="1:5" x14ac:dyDescent="0.25">
      <c r="A98" s="14">
        <v>40814.541666666664</v>
      </c>
      <c r="B98" s="14">
        <v>40816.541666666664</v>
      </c>
      <c r="C98" s="4">
        <v>55.730164101382577</v>
      </c>
      <c r="D98" s="4">
        <v>50.423306772908518</v>
      </c>
      <c r="E98" s="4">
        <v>47.442323966973014</v>
      </c>
    </row>
    <row r="99" spans="1:5" x14ac:dyDescent="0.25">
      <c r="A99" s="14">
        <v>40816.579861111109</v>
      </c>
      <c r="B99" s="14">
        <v>40818.579861111109</v>
      </c>
      <c r="C99" s="4">
        <v>52.997992461488231</v>
      </c>
      <c r="D99" s="4">
        <v>51.146764294174631</v>
      </c>
      <c r="E99" s="4">
        <v>47.492346392867717</v>
      </c>
    </row>
    <row r="100" spans="1:5" x14ac:dyDescent="0.25">
      <c r="A100" s="14">
        <v>40818.666666666664</v>
      </c>
      <c r="B100" s="14">
        <v>40821.375</v>
      </c>
      <c r="C100" s="4">
        <v>24.898267907117539</v>
      </c>
      <c r="D100" s="4">
        <v>21.894957407146094</v>
      </c>
      <c r="E100" s="4">
        <v>24.982349664951609</v>
      </c>
    </row>
    <row r="101" spans="1:5" x14ac:dyDescent="0.25">
      <c r="A101" s="14">
        <v>40822.638888888891</v>
      </c>
      <c r="B101" s="14">
        <v>40824.541666666664</v>
      </c>
      <c r="C101" s="4">
        <v>109.03601175558708</v>
      </c>
      <c r="D101" s="4">
        <v>105.07082266448546</v>
      </c>
      <c r="E101" s="4">
        <v>102.67046967454201</v>
      </c>
    </row>
    <row r="102" spans="1:5" x14ac:dyDescent="0.25">
      <c r="A102" s="14">
        <v>40824.565972222219</v>
      </c>
      <c r="B102" s="14">
        <v>40826.565972222219</v>
      </c>
      <c r="C102" s="4">
        <v>69.934216095810314</v>
      </c>
      <c r="D102" s="4">
        <v>66.953254204249944</v>
      </c>
      <c r="E102" s="4">
        <v>63.243514870704473</v>
      </c>
    </row>
    <row r="103" spans="1:5" x14ac:dyDescent="0.25">
      <c r="A103" s="14">
        <v>40826.635416666664</v>
      </c>
      <c r="B103" s="14">
        <v>40828.635416666664</v>
      </c>
      <c r="C103" s="4">
        <v>89.495440063630838</v>
      </c>
      <c r="D103" s="4">
        <v>97.725041861539111</v>
      </c>
      <c r="E103" s="4">
        <v>86.23567965981276</v>
      </c>
    </row>
    <row r="104" spans="1:5" x14ac:dyDescent="0.25">
      <c r="A104" s="14">
        <v>40828.680555555555</v>
      </c>
      <c r="B104" s="14">
        <v>40830.680555555555</v>
      </c>
      <c r="C104" s="4">
        <v>82.784506293315843</v>
      </c>
      <c r="D104" s="4"/>
      <c r="E104" s="4">
        <v>66.191853963837673</v>
      </c>
    </row>
    <row r="105" spans="1:5" x14ac:dyDescent="0.25">
      <c r="A105" s="14">
        <v>40831.576388888891</v>
      </c>
      <c r="B105" s="14">
        <v>40833.576388888891</v>
      </c>
      <c r="C105" s="4">
        <v>71.483734841035584</v>
      </c>
      <c r="D105" s="4">
        <v>66.193990496779165</v>
      </c>
      <c r="E105" s="4">
        <v>55.587330304814877</v>
      </c>
    </row>
    <row r="106" spans="1:5" x14ac:dyDescent="0.25">
      <c r="A106" s="14">
        <v>40833.607638888891</v>
      </c>
      <c r="B106" s="14">
        <v>40836.607638888891</v>
      </c>
      <c r="C106" s="4">
        <v>51.740693211218151</v>
      </c>
      <c r="D106" s="4">
        <v>45.893221770680057</v>
      </c>
      <c r="E106" s="4">
        <v>32.078139852757296</v>
      </c>
    </row>
    <row r="107" spans="1:5" x14ac:dyDescent="0.25">
      <c r="A107" s="14">
        <v>40836.645833333336</v>
      </c>
      <c r="B107" s="14">
        <v>40838.645833333336</v>
      </c>
      <c r="C107" s="4">
        <v>83.481213640776417</v>
      </c>
      <c r="D107" s="4">
        <v>77.122067286409973</v>
      </c>
      <c r="E107" s="4">
        <v>80.882162517994189</v>
      </c>
    </row>
    <row r="108" spans="1:5" x14ac:dyDescent="0.25">
      <c r="A108" s="14">
        <v>40838.694444444445</v>
      </c>
      <c r="B108" s="14">
        <v>40841.569444444445</v>
      </c>
      <c r="C108" s="4">
        <v>29.251278981944495</v>
      </c>
      <c r="D108" s="4">
        <v>19.653188014226231</v>
      </c>
      <c r="E108" s="4">
        <v>20.587318289459173</v>
      </c>
    </row>
    <row r="109" spans="1:5" x14ac:dyDescent="0.25">
      <c r="A109" s="14">
        <v>40842.517361111109</v>
      </c>
      <c r="B109" s="14">
        <v>40845.517361111109</v>
      </c>
      <c r="C109" s="4">
        <v>22.122529648582233</v>
      </c>
      <c r="D109" s="4">
        <v>28.281810035842042</v>
      </c>
      <c r="E109" s="4">
        <v>18.252920930554328</v>
      </c>
    </row>
    <row r="110" spans="1:5" x14ac:dyDescent="0.25">
      <c r="A110" s="14">
        <v>40845.692361111112</v>
      </c>
      <c r="B110" s="14">
        <v>40848.692361111112</v>
      </c>
      <c r="C110" s="4">
        <v>40.950596355906825</v>
      </c>
      <c r="D110" s="4">
        <v>38.689142771803887</v>
      </c>
      <c r="E110" s="4"/>
    </row>
    <row r="111" spans="1:5" x14ac:dyDescent="0.25">
      <c r="A111" s="14">
        <v>40848.725694444445</v>
      </c>
      <c r="B111" s="14">
        <v>40852.361111111109</v>
      </c>
      <c r="C111" s="4">
        <v>34.233840650604357</v>
      </c>
      <c r="D111" s="4">
        <v>32.586468405514424</v>
      </c>
      <c r="E111" s="4">
        <v>30.999641085481542</v>
      </c>
    </row>
    <row r="112" spans="1:5" x14ac:dyDescent="0.25">
      <c r="A112" s="14">
        <v>40852.395833333336</v>
      </c>
      <c r="B112" s="14">
        <v>40854.395833333336</v>
      </c>
      <c r="C112" s="4"/>
      <c r="D112" s="4"/>
      <c r="E112" s="4"/>
    </row>
    <row r="113" spans="1:5" x14ac:dyDescent="0.25">
      <c r="A113" s="14">
        <v>40854.440972222219</v>
      </c>
      <c r="B113" s="14">
        <v>40857.607638888891</v>
      </c>
      <c r="C113" s="4">
        <v>37.94716711636795</v>
      </c>
      <c r="D113" s="4">
        <v>35.988102055099475</v>
      </c>
      <c r="E113" s="4">
        <v>33.477272832679134</v>
      </c>
    </row>
    <row r="114" spans="1:5" x14ac:dyDescent="0.25">
      <c r="A114" s="14">
        <v>40857.649305555555</v>
      </c>
      <c r="B114" s="14">
        <v>40860.649305555555</v>
      </c>
      <c r="C114" s="4">
        <v>20.338901480730556</v>
      </c>
      <c r="D114" s="4">
        <v>17.827807646356131</v>
      </c>
      <c r="E114" s="4">
        <v>19.929416546433195</v>
      </c>
    </row>
    <row r="115" spans="1:5" x14ac:dyDescent="0.25">
      <c r="A115" s="14">
        <v>40860.704861111109</v>
      </c>
      <c r="B115" s="14">
        <v>40864.371527777781</v>
      </c>
      <c r="C115" s="4">
        <v>28.714310705732789</v>
      </c>
      <c r="D115" s="4">
        <v>24.295766052750434</v>
      </c>
      <c r="E115" s="4">
        <v>22.374478834218351</v>
      </c>
    </row>
    <row r="116" spans="1:5" x14ac:dyDescent="0.25">
      <c r="A116" s="14">
        <v>40864.40625</v>
      </c>
      <c r="B116" s="14">
        <v>40867.40625</v>
      </c>
      <c r="C116" s="4">
        <v>27.111042108713285</v>
      </c>
      <c r="D116" s="4">
        <v>27.815113500597541</v>
      </c>
      <c r="E116" s="4">
        <v>14.970547732344034</v>
      </c>
    </row>
    <row r="117" spans="1:5" x14ac:dyDescent="0.25">
      <c r="A117" s="14">
        <v>40867.53125</v>
      </c>
      <c r="B117" s="14">
        <v>40870.53125</v>
      </c>
      <c r="C117" s="4">
        <v>26.439418769802252</v>
      </c>
      <c r="D117" s="4">
        <v>21.666853345280572</v>
      </c>
      <c r="E117" s="4">
        <v>20.430131286624601</v>
      </c>
    </row>
    <row r="118" spans="1:5" x14ac:dyDescent="0.25">
      <c r="A118" s="14">
        <v>40870.569444444445</v>
      </c>
      <c r="B118" s="14">
        <v>40873.569444444445</v>
      </c>
      <c r="C118" s="4">
        <v>37.36748576840403</v>
      </c>
      <c r="D118" s="4">
        <v>32.740731244950005</v>
      </c>
      <c r="E118" s="4">
        <v>36.280671211470832</v>
      </c>
    </row>
    <row r="119" spans="1:5" x14ac:dyDescent="0.25">
      <c r="A119" s="14">
        <v>40873.678472222222</v>
      </c>
      <c r="B119" s="14">
        <v>40875.678472222222</v>
      </c>
      <c r="C119" s="4">
        <v>35.811295494821302</v>
      </c>
      <c r="D119" s="4">
        <v>31.516162564549926</v>
      </c>
      <c r="E119" s="4">
        <v>34.814107385127365</v>
      </c>
    </row>
    <row r="120" spans="1:5" x14ac:dyDescent="0.25">
      <c r="A120" s="14">
        <v>40875.719444444447</v>
      </c>
      <c r="B120" s="14">
        <v>40878.386111111111</v>
      </c>
      <c r="C120" s="4">
        <v>57.898022195446501</v>
      </c>
      <c r="D120" s="4">
        <v>51.293342056262247</v>
      </c>
      <c r="E120" s="4">
        <v>45.87516052411015</v>
      </c>
    </row>
    <row r="121" spans="1:5" x14ac:dyDescent="0.25">
      <c r="A121" s="14">
        <v>40878.402777777781</v>
      </c>
      <c r="B121" s="14">
        <v>40879.590277777781</v>
      </c>
      <c r="C121" s="4">
        <v>111.34683701055131</v>
      </c>
      <c r="D121" s="4">
        <v>108.64695340501864</v>
      </c>
      <c r="E121" s="4">
        <v>99.846924646979389</v>
      </c>
    </row>
    <row r="122" spans="1:5" x14ac:dyDescent="0.25">
      <c r="A122" s="14">
        <v>40879.600694444445</v>
      </c>
      <c r="B122" s="14">
        <v>40882.381944444445</v>
      </c>
      <c r="C122" s="4">
        <v>101.24529600404759</v>
      </c>
      <c r="D122" s="4">
        <v>97.437620623103911</v>
      </c>
      <c r="E122" s="4">
        <v>108.59162332590768</v>
      </c>
    </row>
    <row r="123" spans="1:5" x14ac:dyDescent="0.25">
      <c r="A123" s="14">
        <v>40882.638888888891</v>
      </c>
      <c r="B123" s="14">
        <v>40884.402777777781</v>
      </c>
      <c r="C123" s="4">
        <v>131.10899709455808</v>
      </c>
      <c r="D123" s="4">
        <v>139.25051203276971</v>
      </c>
      <c r="E123" s="4">
        <v>145.46861408131744</v>
      </c>
    </row>
    <row r="124" spans="1:5" x14ac:dyDescent="0.25">
      <c r="A124" s="14">
        <v>40887.465277777781</v>
      </c>
      <c r="B124" s="14">
        <v>40888.666666666664</v>
      </c>
      <c r="C124" s="4">
        <v>98.239849729757125</v>
      </c>
      <c r="D124" s="4">
        <v>87.372701981229611</v>
      </c>
      <c r="E124" s="4">
        <v>77.199964691275156</v>
      </c>
    </row>
    <row r="125" spans="1:5" x14ac:dyDescent="0.25">
      <c r="A125" s="14">
        <v>40888.677083333336</v>
      </c>
      <c r="B125" s="14">
        <v>40889.572916666664</v>
      </c>
      <c r="C125" s="4"/>
      <c r="D125" s="4">
        <v>241.3695608270807</v>
      </c>
      <c r="E125" s="4">
        <v>222.73306136545159</v>
      </c>
    </row>
    <row r="126" spans="1:5" x14ac:dyDescent="0.25">
      <c r="A126" s="14">
        <v>40889.583333333336</v>
      </c>
      <c r="B126" s="14">
        <v>40890.385416666664</v>
      </c>
      <c r="C126" s="4">
        <v>324.57837153210011</v>
      </c>
      <c r="D126" s="4">
        <v>327.2140135192671</v>
      </c>
      <c r="E126" s="4">
        <v>323.75403354338408</v>
      </c>
    </row>
    <row r="127" spans="1:5" x14ac:dyDescent="0.25">
      <c r="A127" s="14">
        <v>40890.402777777781</v>
      </c>
      <c r="B127" s="14">
        <v>40891.402777777781</v>
      </c>
      <c r="C127" s="4">
        <v>385.2968012260132</v>
      </c>
      <c r="D127" s="4">
        <v>407.69378528157876</v>
      </c>
      <c r="E127" s="4">
        <v>376.01494450569709</v>
      </c>
    </row>
    <row r="128" spans="1:5" x14ac:dyDescent="0.25">
      <c r="A128" s="14">
        <v>40891.416666666664</v>
      </c>
      <c r="B128" s="14">
        <v>40892.416666666664</v>
      </c>
      <c r="C128" s="4">
        <v>183.92004534829005</v>
      </c>
      <c r="D128" s="4">
        <v>202.43820975283947</v>
      </c>
      <c r="E128" s="4">
        <v>192.33145385812674</v>
      </c>
    </row>
    <row r="129" spans="1:5" x14ac:dyDescent="0.25">
      <c r="A129" s="14">
        <v>40892.444444444445</v>
      </c>
      <c r="B129" s="14">
        <v>40894.376388888886</v>
      </c>
      <c r="C129" s="4">
        <v>92.130926959548574</v>
      </c>
      <c r="D129" s="4">
        <v>95.077610417968884</v>
      </c>
      <c r="E129" s="4">
        <v>89.019085972127741</v>
      </c>
    </row>
    <row r="130" spans="1:5" x14ac:dyDescent="0.25">
      <c r="A130" s="14">
        <v>40894.399305555555</v>
      </c>
      <c r="B130" s="14">
        <v>40895.458333333336</v>
      </c>
      <c r="C130" s="4">
        <v>165.91082981911734</v>
      </c>
      <c r="D130" s="4">
        <v>186.80142437105042</v>
      </c>
      <c r="E130" s="4">
        <v>187.44760319823831</v>
      </c>
    </row>
    <row r="131" spans="1:5" x14ac:dyDescent="0.25">
      <c r="A131" s="14">
        <v>40895.472222222219</v>
      </c>
      <c r="B131" s="14">
        <v>40897.472222222219</v>
      </c>
      <c r="C131" s="4">
        <v>67.526768830690855</v>
      </c>
      <c r="D131" s="4">
        <v>69.138970942578453</v>
      </c>
      <c r="E131" s="4">
        <v>58.64951407619688</v>
      </c>
    </row>
    <row r="132" spans="1:5" x14ac:dyDescent="0.25">
      <c r="A132" s="14">
        <v>40897.486111111109</v>
      </c>
      <c r="B132" s="14">
        <v>40899.486111111109</v>
      </c>
      <c r="C132" s="4">
        <v>79.729780919163929</v>
      </c>
      <c r="D132" s="4">
        <v>83.72119125332955</v>
      </c>
      <c r="E132" s="4">
        <v>70.208363699122174</v>
      </c>
    </row>
    <row r="133" spans="1:5" x14ac:dyDescent="0.25">
      <c r="A133" s="14">
        <v>40899.5</v>
      </c>
      <c r="B133" s="14">
        <v>40900.310416666667</v>
      </c>
      <c r="C133" s="4">
        <v>335.97579495379421</v>
      </c>
      <c r="D133" s="4">
        <v>361.71488275696612</v>
      </c>
      <c r="E133" s="4">
        <v>338.3607873595671</v>
      </c>
    </row>
    <row r="134" spans="1:5" x14ac:dyDescent="0.25">
      <c r="A134" s="14">
        <v>40900.336805555555</v>
      </c>
      <c r="B134" s="14">
        <v>40900.753472222219</v>
      </c>
      <c r="C134" s="4">
        <v>333.310985965844</v>
      </c>
      <c r="D134" s="4">
        <v>353.99320978727093</v>
      </c>
      <c r="E134" s="4">
        <v>329.21812515738003</v>
      </c>
    </row>
    <row r="135" spans="1:5" x14ac:dyDescent="0.25">
      <c r="A135" s="14">
        <v>40901.458333333336</v>
      </c>
      <c r="B135" s="14">
        <v>40903.347222222219</v>
      </c>
      <c r="C135" s="4">
        <v>78.07671687582075</v>
      </c>
      <c r="D135" s="4">
        <v>81.551937027318132</v>
      </c>
      <c r="E135" s="11">
        <v>77.946499708805106</v>
      </c>
    </row>
    <row r="136" spans="1:5" x14ac:dyDescent="0.25">
      <c r="A136" s="14">
        <v>40903.4375</v>
      </c>
      <c r="B136" s="14">
        <v>40905.392361111109</v>
      </c>
      <c r="C136" s="4">
        <v>42.436474667494423</v>
      </c>
      <c r="D136" s="4">
        <v>45.281137465506113</v>
      </c>
      <c r="E136" s="11">
        <v>44.657534651791551</v>
      </c>
    </row>
    <row r="137" spans="1:5" x14ac:dyDescent="0.25">
      <c r="A137" s="14">
        <v>40905.458333333336</v>
      </c>
      <c r="B137" s="14">
        <v>40907.40625</v>
      </c>
      <c r="C137" s="4">
        <v>103.93604251411277</v>
      </c>
      <c r="D137" s="4">
        <v>117.91044127300165</v>
      </c>
      <c r="E137" s="11">
        <v>107.70590642017541</v>
      </c>
    </row>
    <row r="138" spans="1:5" x14ac:dyDescent="0.25">
      <c r="A138" s="14">
        <v>40907.451388888891</v>
      </c>
      <c r="B138" s="14">
        <v>40908.418055555558</v>
      </c>
      <c r="C138" s="4">
        <v>180.11342718804036</v>
      </c>
      <c r="D138" s="4">
        <v>213.22242185520378</v>
      </c>
      <c r="E138" s="11">
        <v>206.67440049944346</v>
      </c>
    </row>
    <row r="139" spans="1:5" x14ac:dyDescent="0.25">
      <c r="A139" s="14">
        <v>40908.4375</v>
      </c>
      <c r="B139" s="14">
        <v>40909.4375</v>
      </c>
      <c r="C139" s="4">
        <v>124.91489119479414</v>
      </c>
      <c r="D139" s="4">
        <v>133.50808760378027</v>
      </c>
      <c r="E139" s="11">
        <v>146.47367826543618</v>
      </c>
    </row>
    <row r="140" spans="1:5" x14ac:dyDescent="0.25">
      <c r="A140" s="14">
        <v>40909.458333333336</v>
      </c>
      <c r="B140" s="14">
        <v>40910.458333333336</v>
      </c>
      <c r="C140" s="4">
        <v>136.7273237005106</v>
      </c>
      <c r="D140" s="4">
        <v>126.64217323535833</v>
      </c>
      <c r="E140" s="11">
        <v>157.72116346828975</v>
      </c>
    </row>
    <row r="141" spans="1:5" x14ac:dyDescent="0.25">
      <c r="A141" s="14">
        <v>40910.5</v>
      </c>
      <c r="B141" s="14">
        <v>40911.375</v>
      </c>
      <c r="C141" s="4">
        <v>210.46306085457013</v>
      </c>
      <c r="D141" s="4">
        <v>215.20737327188851</v>
      </c>
      <c r="E141" s="11">
        <v>215.85610129003345</v>
      </c>
    </row>
    <row r="142" spans="1:5" x14ac:dyDescent="0.25">
      <c r="A142" s="14">
        <v>40911.395833333336</v>
      </c>
      <c r="B142" s="14">
        <v>40912.395833333336</v>
      </c>
      <c r="C142" s="4">
        <v>182.75600739902097</v>
      </c>
      <c r="D142" s="23">
        <v>184.21258960573482</v>
      </c>
      <c r="E142" s="11">
        <v>188.75082013887609</v>
      </c>
    </row>
    <row r="143" spans="1:5" x14ac:dyDescent="0.25">
      <c r="A143" s="14">
        <v>40912.416666666664</v>
      </c>
      <c r="B143" s="14">
        <v>40913.416666666664</v>
      </c>
      <c r="C143" s="4">
        <v>170.28638151425781</v>
      </c>
      <c r="D143" s="4">
        <v>180.04872311827967</v>
      </c>
      <c r="E143" s="11">
        <v>181.03322570931533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"/>
  <sheetViews>
    <sheetView zoomScale="90" zoomScaleNormal="90" workbookViewId="0">
      <selection activeCell="C1" sqref="C1"/>
    </sheetView>
  </sheetViews>
  <sheetFormatPr defaultColWidth="11.42578125" defaultRowHeight="15" x14ac:dyDescent="0.25"/>
  <cols>
    <col min="1" max="1" width="18.28515625" style="25" customWidth="1"/>
    <col min="2" max="2" width="9.28515625" style="26" customWidth="1"/>
    <col min="3" max="3" width="10" style="26" customWidth="1"/>
    <col min="4" max="4" width="10" style="25" customWidth="1"/>
    <col min="5" max="12" width="10" style="26" customWidth="1"/>
    <col min="13" max="17" width="11.42578125" style="56" customWidth="1"/>
    <col min="18" max="18" width="9.28515625" style="56" customWidth="1"/>
    <col min="19" max="19" width="9.7109375" style="56" customWidth="1"/>
    <col min="20" max="20" width="9.28515625" style="56" customWidth="1"/>
    <col min="21" max="22" width="9" style="56" customWidth="1"/>
    <col min="23" max="24" width="9" style="64" customWidth="1"/>
    <col min="25" max="25" width="12.28515625" style="64" customWidth="1"/>
    <col min="26" max="16384" width="11.42578125" style="26"/>
  </cols>
  <sheetData>
    <row r="1" spans="1:25" x14ac:dyDescent="0.25">
      <c r="B1" s="43" t="s">
        <v>31</v>
      </c>
      <c r="C1" s="44">
        <v>1000</v>
      </c>
      <c r="D1" s="50">
        <v>1000</v>
      </c>
      <c r="E1" s="45">
        <v>1000</v>
      </c>
      <c r="F1" s="45">
        <v>2000</v>
      </c>
      <c r="G1" s="46">
        <v>1000</v>
      </c>
      <c r="H1" s="44">
        <v>1000</v>
      </c>
      <c r="I1" s="45">
        <v>1000</v>
      </c>
      <c r="J1" s="45">
        <v>2000</v>
      </c>
      <c r="K1" s="45">
        <v>2000</v>
      </c>
      <c r="L1" s="45">
        <v>2000</v>
      </c>
    </row>
    <row r="2" spans="1:25" x14ac:dyDescent="0.25">
      <c r="B2" s="47" t="s">
        <v>9</v>
      </c>
      <c r="C2" s="48">
        <v>35.450000000000003</v>
      </c>
      <c r="D2" s="51">
        <v>79.900000000000006</v>
      </c>
      <c r="E2" s="48">
        <v>62</v>
      </c>
      <c r="F2" s="48">
        <v>96</v>
      </c>
      <c r="G2" s="49">
        <v>23</v>
      </c>
      <c r="H2" s="48">
        <v>18</v>
      </c>
      <c r="I2" s="48">
        <v>39.1</v>
      </c>
      <c r="J2" s="48">
        <v>24.3</v>
      </c>
      <c r="K2" s="48">
        <v>40.1</v>
      </c>
      <c r="L2" s="48">
        <v>60</v>
      </c>
      <c r="W2" s="75" t="s">
        <v>10</v>
      </c>
      <c r="X2" s="76"/>
      <c r="Y2" s="77"/>
    </row>
    <row r="3" spans="1:25" s="33" customFormat="1" ht="24" customHeight="1" x14ac:dyDescent="0.25">
      <c r="A3" s="27" t="s">
        <v>11</v>
      </c>
      <c r="B3" s="32"/>
      <c r="C3" s="28" t="s">
        <v>12</v>
      </c>
      <c r="D3" s="52" t="s">
        <v>29</v>
      </c>
      <c r="E3" s="28" t="s">
        <v>13</v>
      </c>
      <c r="F3" s="28" t="s">
        <v>14</v>
      </c>
      <c r="G3" s="28" t="s">
        <v>15</v>
      </c>
      <c r="H3" s="28" t="s">
        <v>16</v>
      </c>
      <c r="I3" s="29" t="s">
        <v>17</v>
      </c>
      <c r="J3" s="29" t="s">
        <v>18</v>
      </c>
      <c r="K3" s="29" t="s">
        <v>19</v>
      </c>
      <c r="L3" s="30" t="s">
        <v>20</v>
      </c>
      <c r="M3" s="57" t="s">
        <v>12</v>
      </c>
      <c r="N3" s="57" t="s">
        <v>21</v>
      </c>
      <c r="O3" s="57" t="s">
        <v>13</v>
      </c>
      <c r="P3" s="57" t="s">
        <v>14</v>
      </c>
      <c r="Q3" s="58" t="s">
        <v>22</v>
      </c>
      <c r="R3" s="57" t="s">
        <v>16</v>
      </c>
      <c r="S3" s="58" t="s">
        <v>17</v>
      </c>
      <c r="T3" s="58" t="s">
        <v>18</v>
      </c>
      <c r="U3" s="58" t="s">
        <v>19</v>
      </c>
      <c r="V3" s="59" t="s">
        <v>20</v>
      </c>
      <c r="W3" s="65" t="s">
        <v>23</v>
      </c>
      <c r="X3" s="65" t="s">
        <v>24</v>
      </c>
      <c r="Y3" s="78" t="s">
        <v>25</v>
      </c>
    </row>
    <row r="4" spans="1:25" s="24" customFormat="1" ht="17.25" x14ac:dyDescent="0.25">
      <c r="A4" s="31"/>
      <c r="B4" s="34"/>
      <c r="C4" s="35" t="s">
        <v>26</v>
      </c>
      <c r="D4" s="53" t="s">
        <v>30</v>
      </c>
      <c r="E4" s="35" t="s">
        <v>26</v>
      </c>
      <c r="F4" s="35" t="s">
        <v>26</v>
      </c>
      <c r="G4" s="31" t="s">
        <v>27</v>
      </c>
      <c r="H4" s="35" t="s">
        <v>26</v>
      </c>
      <c r="I4" s="35" t="s">
        <v>26</v>
      </c>
      <c r="J4" s="35" t="s">
        <v>26</v>
      </c>
      <c r="K4" s="35" t="s">
        <v>26</v>
      </c>
      <c r="L4" s="35" t="s">
        <v>26</v>
      </c>
      <c r="M4" s="60" t="s">
        <v>28</v>
      </c>
      <c r="N4" s="60" t="s">
        <v>28</v>
      </c>
      <c r="O4" s="60" t="s">
        <v>28</v>
      </c>
      <c r="P4" s="60" t="s">
        <v>28</v>
      </c>
      <c r="Q4" s="60" t="s">
        <v>28</v>
      </c>
      <c r="R4" s="60" t="s">
        <v>28</v>
      </c>
      <c r="S4" s="60" t="s">
        <v>28</v>
      </c>
      <c r="T4" s="60" t="s">
        <v>28</v>
      </c>
      <c r="U4" s="60" t="s">
        <v>28</v>
      </c>
      <c r="V4" s="60" t="s">
        <v>28</v>
      </c>
      <c r="W4" s="66" t="s">
        <v>28</v>
      </c>
      <c r="X4" s="66" t="s">
        <v>28</v>
      </c>
      <c r="Y4" s="79"/>
    </row>
    <row r="5" spans="1:25" x14ac:dyDescent="0.25">
      <c r="A5" s="36">
        <v>40552.5</v>
      </c>
      <c r="C5" s="37">
        <v>6.2749173882358962</v>
      </c>
      <c r="D5" s="54">
        <v>1.0799487189158756E-2</v>
      </c>
      <c r="E5" s="37">
        <v>1.0459788607918759</v>
      </c>
      <c r="F5" s="37">
        <v>1.7212378217097488</v>
      </c>
      <c r="G5" s="38">
        <v>4.6291343687534345</v>
      </c>
      <c r="H5" s="37">
        <v>5.1327439892646119E-2</v>
      </c>
      <c r="I5" s="37">
        <v>0.26607275867425395</v>
      </c>
      <c r="J5" s="37">
        <v>0.42240325054593986</v>
      </c>
      <c r="K5" s="37">
        <v>1.0493207418302277</v>
      </c>
      <c r="L5" s="39">
        <v>0.94013233112590211</v>
      </c>
      <c r="M5" s="61">
        <f>C5*C$1/C$2</f>
        <v>177.00754268648507</v>
      </c>
      <c r="N5" s="61">
        <f t="shared" ref="N5:N36" si="0">D5*D$1/D$2</f>
        <v>0.13516254304328856</v>
      </c>
      <c r="O5" s="61">
        <f t="shared" ref="O5:O36" si="1">E5*E$1/E$2</f>
        <v>16.87062678696574</v>
      </c>
      <c r="P5" s="61">
        <f t="shared" ref="P5:P36" si="2">F5*F$1/F$2</f>
        <v>35.859121285619771</v>
      </c>
      <c r="Q5" s="61">
        <f t="shared" ref="Q5:Q36" si="3">G5*G$1/G$2</f>
        <v>201.26671168493195</v>
      </c>
      <c r="R5" s="61">
        <f t="shared" ref="R5:R36" si="4">H5*H$1/H$2</f>
        <v>2.85152443848034</v>
      </c>
      <c r="S5" s="61">
        <f t="shared" ref="S5:S36" si="5">I5*I$1/I$2</f>
        <v>6.8049298893671093</v>
      </c>
      <c r="T5" s="61">
        <f t="shared" ref="T5:T36" si="6">J5*J$1/J$2</f>
        <v>34.765699633410684</v>
      </c>
      <c r="U5" s="61">
        <f t="shared" ref="U5:U36" si="7">K5*K$1/K$2</f>
        <v>52.335199093776943</v>
      </c>
      <c r="V5" s="61">
        <f t="shared" ref="V5:V36" si="8">L5*L$1/L$2</f>
        <v>31.337744370863401</v>
      </c>
      <c r="W5" s="67"/>
      <c r="X5" s="68"/>
      <c r="Y5" s="69"/>
    </row>
    <row r="6" spans="1:25" x14ac:dyDescent="0.25">
      <c r="A6" s="36">
        <v>40555.517361111109</v>
      </c>
      <c r="C6" s="37">
        <v>3.6052497056957145</v>
      </c>
      <c r="D6" s="54">
        <v>9.2971579992792586E-3</v>
      </c>
      <c r="E6" s="37">
        <v>1.0755046058240256</v>
      </c>
      <c r="F6" s="37">
        <v>1.6248938240928072</v>
      </c>
      <c r="G6" s="38">
        <v>2.3684923455880318</v>
      </c>
      <c r="H6" s="37">
        <v>8.2324857815538111E-2</v>
      </c>
      <c r="I6" s="37">
        <v>0.24887826125131343</v>
      </c>
      <c r="J6" s="37">
        <v>0.3254812132563682</v>
      </c>
      <c r="K6" s="37">
        <v>1.1901854956945572</v>
      </c>
      <c r="L6" s="39">
        <v>1.8880644325977654</v>
      </c>
      <c r="M6" s="61">
        <f t="shared" ref="M6:M36" si="9">C6*C$1/C$2</f>
        <v>101.69956856687487</v>
      </c>
      <c r="N6" s="61">
        <f t="shared" si="0"/>
        <v>0.11635992489711211</v>
      </c>
      <c r="O6" s="61">
        <f t="shared" si="1"/>
        <v>17.346848481032673</v>
      </c>
      <c r="P6" s="61">
        <f t="shared" si="2"/>
        <v>33.85195466860015</v>
      </c>
      <c r="Q6" s="61">
        <f t="shared" si="3"/>
        <v>102.97792806904485</v>
      </c>
      <c r="R6" s="61">
        <f t="shared" si="4"/>
        <v>4.5736032119743397</v>
      </c>
      <c r="S6" s="61">
        <f t="shared" si="5"/>
        <v>6.3651729220284761</v>
      </c>
      <c r="T6" s="61">
        <f t="shared" si="6"/>
        <v>26.788577222746355</v>
      </c>
      <c r="U6" s="61">
        <f t="shared" si="7"/>
        <v>59.360872603219811</v>
      </c>
      <c r="V6" s="61">
        <f t="shared" si="8"/>
        <v>62.935481086592176</v>
      </c>
      <c r="W6" s="67"/>
      <c r="X6" s="68"/>
      <c r="Y6" s="69"/>
    </row>
    <row r="7" spans="1:25" x14ac:dyDescent="0.25">
      <c r="A7" s="40">
        <v>40557.53125</v>
      </c>
      <c r="C7" s="37">
        <v>1.3459241166886435</v>
      </c>
      <c r="D7" s="54">
        <v>5.3120639166720409E-3</v>
      </c>
      <c r="E7" s="37">
        <v>0.4418210641831779</v>
      </c>
      <c r="F7" s="37">
        <v>0.61569321592773529</v>
      </c>
      <c r="G7" s="38">
        <v>0.84646411593015292</v>
      </c>
      <c r="H7" s="37">
        <v>1.9650270375732821E-2</v>
      </c>
      <c r="I7" s="37">
        <v>9.6671528322226197E-2</v>
      </c>
      <c r="J7" s="37">
        <v>0.14196831987142869</v>
      </c>
      <c r="K7" s="37">
        <v>0.48730513828779165</v>
      </c>
      <c r="L7" s="39">
        <v>1.8077287787476868</v>
      </c>
      <c r="M7" s="61">
        <f t="shared" si="9"/>
        <v>37.966829807860186</v>
      </c>
      <c r="N7" s="61">
        <f t="shared" si="0"/>
        <v>6.6483903838198258E-2</v>
      </c>
      <c r="O7" s="61">
        <f t="shared" si="1"/>
        <v>7.1261461965028694</v>
      </c>
      <c r="P7" s="61">
        <f t="shared" si="2"/>
        <v>12.826941998494485</v>
      </c>
      <c r="Q7" s="61">
        <f t="shared" si="3"/>
        <v>36.802787649137088</v>
      </c>
      <c r="R7" s="61">
        <f t="shared" si="4"/>
        <v>1.0916816875407123</v>
      </c>
      <c r="S7" s="61">
        <f t="shared" si="5"/>
        <v>2.4724176041490074</v>
      </c>
      <c r="T7" s="61">
        <f t="shared" si="6"/>
        <v>11.684635380364501</v>
      </c>
      <c r="U7" s="61">
        <f t="shared" si="7"/>
        <v>24.304495675201576</v>
      </c>
      <c r="V7" s="61">
        <f t="shared" si="8"/>
        <v>60.257625958256227</v>
      </c>
      <c r="W7" s="67"/>
      <c r="X7" s="68"/>
      <c r="Y7" s="69"/>
    </row>
    <row r="8" spans="1:25" x14ac:dyDescent="0.25">
      <c r="A8" s="36">
        <v>40561.572916666664</v>
      </c>
      <c r="C8" s="37">
        <v>4.3319932055513828</v>
      </c>
      <c r="D8" s="54">
        <v>8.7070141219958378E-3</v>
      </c>
      <c r="E8" s="37">
        <v>1.6055040778102316</v>
      </c>
      <c r="F8" s="37">
        <v>1.4419120567381252</v>
      </c>
      <c r="G8" s="38">
        <v>2.886342616220452</v>
      </c>
      <c r="H8" s="37">
        <v>0.12136858926687091</v>
      </c>
      <c r="I8" s="37">
        <v>0.2799426208857288</v>
      </c>
      <c r="J8" s="37">
        <v>0.28938798566497087</v>
      </c>
      <c r="K8" s="37">
        <v>0.89572235037912995</v>
      </c>
      <c r="L8" s="39">
        <v>0.71319378064360373</v>
      </c>
      <c r="M8" s="61">
        <f t="shared" si="9"/>
        <v>122.20009042458061</v>
      </c>
      <c r="N8" s="61">
        <f t="shared" si="0"/>
        <v>0.10897389389231336</v>
      </c>
      <c r="O8" s="61">
        <f t="shared" si="1"/>
        <v>25.895227061455348</v>
      </c>
      <c r="P8" s="61">
        <f t="shared" si="2"/>
        <v>30.039834515377606</v>
      </c>
      <c r="Q8" s="61">
        <f t="shared" si="3"/>
        <v>125.49315722697617</v>
      </c>
      <c r="R8" s="61">
        <f t="shared" si="4"/>
        <v>6.7426994037150507</v>
      </c>
      <c r="S8" s="61">
        <f t="shared" si="5"/>
        <v>7.1596578231644186</v>
      </c>
      <c r="T8" s="61">
        <f t="shared" si="6"/>
        <v>23.817941206993485</v>
      </c>
      <c r="U8" s="61">
        <f t="shared" si="7"/>
        <v>44.674431440355605</v>
      </c>
      <c r="V8" s="61">
        <f t="shared" si="8"/>
        <v>23.773126021453457</v>
      </c>
      <c r="W8" s="67"/>
      <c r="X8" s="68"/>
      <c r="Y8" s="69"/>
    </row>
    <row r="9" spans="1:25" x14ac:dyDescent="0.25">
      <c r="A9" s="36">
        <v>40567.534722222219</v>
      </c>
      <c r="C9" s="37">
        <v>1.0168226545245267</v>
      </c>
      <c r="D9" s="54">
        <v>2.8406575662007858E-3</v>
      </c>
      <c r="E9" s="37">
        <v>0.23725605523379534</v>
      </c>
      <c r="F9" s="37">
        <v>0.3857663349145064</v>
      </c>
      <c r="G9" s="38">
        <v>0.81590008628152944</v>
      </c>
      <c r="H9" s="38">
        <v>9.0938151826518071E-2</v>
      </c>
      <c r="I9" s="37">
        <v>5.7935601081081978E-2</v>
      </c>
      <c r="J9" s="37">
        <v>7.3110870838782135E-2</v>
      </c>
      <c r="K9" s="37">
        <v>7.3107660143710132E-2</v>
      </c>
      <c r="L9" s="39">
        <v>0.32052139875649138</v>
      </c>
      <c r="M9" s="61">
        <f t="shared" si="9"/>
        <v>28.683290677701738</v>
      </c>
      <c r="N9" s="61">
        <f t="shared" si="0"/>
        <v>3.5552660403013588E-2</v>
      </c>
      <c r="O9" s="61">
        <f t="shared" si="1"/>
        <v>3.8267105682870217</v>
      </c>
      <c r="P9" s="61">
        <f t="shared" si="2"/>
        <v>8.036798644052217</v>
      </c>
      <c r="Q9" s="61">
        <f t="shared" si="3"/>
        <v>35.473916794849103</v>
      </c>
      <c r="R9" s="61">
        <f t="shared" si="4"/>
        <v>5.0521195459176704</v>
      </c>
      <c r="S9" s="61">
        <f t="shared" si="5"/>
        <v>1.4817289279049097</v>
      </c>
      <c r="T9" s="61">
        <f t="shared" si="6"/>
        <v>6.0173556245911222</v>
      </c>
      <c r="U9" s="61">
        <f t="shared" si="7"/>
        <v>3.6462673388384106</v>
      </c>
      <c r="V9" s="61">
        <f t="shared" si="8"/>
        <v>10.68404662521638</v>
      </c>
      <c r="W9" s="67"/>
      <c r="X9" s="68"/>
      <c r="Y9" s="69"/>
    </row>
    <row r="10" spans="1:25" x14ac:dyDescent="0.25">
      <c r="A10" s="36">
        <v>40569.555555555555</v>
      </c>
      <c r="C10" s="37">
        <v>2.2298821739351458</v>
      </c>
      <c r="D10" s="54">
        <v>2.3260526210885065E-3</v>
      </c>
      <c r="E10" s="37">
        <v>0.53619855837570174</v>
      </c>
      <c r="F10" s="37">
        <v>1.1547979131221484</v>
      </c>
      <c r="G10" s="38">
        <v>2.0374907382498666</v>
      </c>
      <c r="H10" s="38">
        <v>0.15810503317314156</v>
      </c>
      <c r="I10" s="37">
        <v>9.2700624746686319E-2</v>
      </c>
      <c r="J10" s="37">
        <v>0.20512910648454549</v>
      </c>
      <c r="K10" s="37">
        <v>0.12112567357420501</v>
      </c>
      <c r="L10" s="39">
        <v>6.3051086379160778E-2</v>
      </c>
      <c r="M10" s="61">
        <f t="shared" si="9"/>
        <v>62.902176979834849</v>
      </c>
      <c r="N10" s="61">
        <f t="shared" si="0"/>
        <v>2.9112047823385563E-2</v>
      </c>
      <c r="O10" s="61">
        <f t="shared" si="1"/>
        <v>8.6483638447693831</v>
      </c>
      <c r="P10" s="61">
        <f t="shared" si="2"/>
        <v>24.058289856711426</v>
      </c>
      <c r="Q10" s="61">
        <f t="shared" si="3"/>
        <v>88.586553836950728</v>
      </c>
      <c r="R10" s="61">
        <f t="shared" si="4"/>
        <v>8.78361295406342</v>
      </c>
      <c r="S10" s="61">
        <f t="shared" si="5"/>
        <v>2.3708599679459414</v>
      </c>
      <c r="T10" s="61">
        <f t="shared" si="6"/>
        <v>16.883054031649834</v>
      </c>
      <c r="U10" s="61">
        <f t="shared" si="7"/>
        <v>6.0411807268930175</v>
      </c>
      <c r="V10" s="61">
        <f t="shared" si="8"/>
        <v>2.1017028793053592</v>
      </c>
      <c r="W10" s="67"/>
      <c r="X10" s="68"/>
      <c r="Y10" s="69"/>
    </row>
    <row r="11" spans="1:25" x14ac:dyDescent="0.25">
      <c r="A11" s="36">
        <v>40574.559027777781</v>
      </c>
      <c r="C11" s="37">
        <v>3.1678513672067385</v>
      </c>
      <c r="D11" s="54">
        <v>6.8794081335787315E-3</v>
      </c>
      <c r="E11" s="37">
        <v>0.42901602527301336</v>
      </c>
      <c r="F11" s="37">
        <v>0.7689984240047838</v>
      </c>
      <c r="G11" s="38">
        <v>2.2644071822914045</v>
      </c>
      <c r="H11" s="38">
        <v>4.9940948348493164E-2</v>
      </c>
      <c r="I11" s="37">
        <v>0.10461398709872177</v>
      </c>
      <c r="J11" s="37">
        <v>0.20501965005953945</v>
      </c>
      <c r="K11" s="37">
        <v>0.47090958854719728</v>
      </c>
      <c r="L11" s="39">
        <v>0.76746308026202359</v>
      </c>
      <c r="M11" s="61">
        <f t="shared" si="9"/>
        <v>89.361110499484852</v>
      </c>
      <c r="N11" s="61">
        <f t="shared" si="0"/>
        <v>8.6100226953425923E-2</v>
      </c>
      <c r="O11" s="61">
        <f t="shared" si="1"/>
        <v>6.9196133108550546</v>
      </c>
      <c r="P11" s="61">
        <f t="shared" si="2"/>
        <v>16.020800500099664</v>
      </c>
      <c r="Q11" s="61">
        <f t="shared" si="3"/>
        <v>98.452486186582789</v>
      </c>
      <c r="R11" s="61">
        <f t="shared" si="4"/>
        <v>2.7744971304718424</v>
      </c>
      <c r="S11" s="61">
        <f t="shared" si="5"/>
        <v>2.6755495421667974</v>
      </c>
      <c r="T11" s="61">
        <f t="shared" si="6"/>
        <v>16.874045272390077</v>
      </c>
      <c r="U11" s="61">
        <f t="shared" si="7"/>
        <v>23.486762521057223</v>
      </c>
      <c r="V11" s="61">
        <f t="shared" si="8"/>
        <v>25.582102675400787</v>
      </c>
      <c r="W11" s="67"/>
      <c r="X11" s="68"/>
      <c r="Y11" s="69"/>
    </row>
    <row r="12" spans="1:25" x14ac:dyDescent="0.25">
      <c r="A12" s="36">
        <v>40576.569444444445</v>
      </c>
      <c r="C12" s="37">
        <v>7.5426836530024977</v>
      </c>
      <c r="D12" s="54">
        <v>1.878040434530431E-2</v>
      </c>
      <c r="E12" s="37">
        <v>1.0914969146812648</v>
      </c>
      <c r="F12" s="37">
        <v>1.9907287285218747</v>
      </c>
      <c r="G12" s="38">
        <v>5.3843548217962987</v>
      </c>
      <c r="H12" s="37">
        <v>6.4053018767733422E-2</v>
      </c>
      <c r="I12" s="37">
        <v>0.29897151029874791</v>
      </c>
      <c r="J12" s="37">
        <v>0.51231836876090464</v>
      </c>
      <c r="K12" s="37">
        <v>2.0144531610911245</v>
      </c>
      <c r="L12" s="39">
        <v>3.1632186848795203</v>
      </c>
      <c r="M12" s="61">
        <f t="shared" si="9"/>
        <v>212.76963760232712</v>
      </c>
      <c r="N12" s="61">
        <f t="shared" si="0"/>
        <v>0.23504886539805139</v>
      </c>
      <c r="O12" s="61">
        <f t="shared" si="1"/>
        <v>17.604788946472013</v>
      </c>
      <c r="P12" s="61">
        <f t="shared" si="2"/>
        <v>41.473515177539056</v>
      </c>
      <c r="Q12" s="61">
        <f t="shared" si="3"/>
        <v>234.10238355636082</v>
      </c>
      <c r="R12" s="61">
        <f t="shared" si="4"/>
        <v>3.5585010426518568</v>
      </c>
      <c r="S12" s="61">
        <f t="shared" si="5"/>
        <v>7.6463301866687434</v>
      </c>
      <c r="T12" s="61">
        <f t="shared" si="6"/>
        <v>42.166120885671162</v>
      </c>
      <c r="U12" s="61">
        <f t="shared" si="7"/>
        <v>100.4714793561658</v>
      </c>
      <c r="V12" s="61">
        <f t="shared" si="8"/>
        <v>105.44062282931735</v>
      </c>
      <c r="W12" s="67"/>
      <c r="X12" s="68"/>
      <c r="Y12" s="69"/>
    </row>
    <row r="13" spans="1:25" x14ac:dyDescent="0.25">
      <c r="A13" s="36">
        <v>40577.583333333336</v>
      </c>
      <c r="C13" s="37">
        <v>10.311850902559639</v>
      </c>
      <c r="D13" s="54">
        <v>2.8185789454135215E-2</v>
      </c>
      <c r="E13" s="37">
        <v>1.3006597390446049</v>
      </c>
      <c r="F13" s="37">
        <v>4.2981839714206895</v>
      </c>
      <c r="G13" s="38">
        <v>8.254376771752387</v>
      </c>
      <c r="H13" s="37">
        <v>0.17587816262324266</v>
      </c>
      <c r="I13" s="37">
        <v>0.62887085297568734</v>
      </c>
      <c r="J13" s="37">
        <v>0.9292208980398331</v>
      </c>
      <c r="K13" s="37">
        <v>6.6808500654560889</v>
      </c>
      <c r="L13" s="39">
        <v>13.395414843482214</v>
      </c>
      <c r="M13" s="61">
        <f t="shared" si="9"/>
        <v>290.88436960675989</v>
      </c>
      <c r="N13" s="61">
        <f t="shared" si="0"/>
        <v>0.35276332232960217</v>
      </c>
      <c r="O13" s="61">
        <f t="shared" si="1"/>
        <v>20.978382887816206</v>
      </c>
      <c r="P13" s="61">
        <f t="shared" si="2"/>
        <v>89.545499404597706</v>
      </c>
      <c r="Q13" s="61">
        <f t="shared" si="3"/>
        <v>358.88594659792989</v>
      </c>
      <c r="R13" s="61">
        <f t="shared" si="4"/>
        <v>9.7710090346245906</v>
      </c>
      <c r="S13" s="61">
        <f t="shared" si="5"/>
        <v>16.083653528789959</v>
      </c>
      <c r="T13" s="61">
        <f t="shared" si="6"/>
        <v>76.47908625842247</v>
      </c>
      <c r="U13" s="61">
        <f t="shared" si="7"/>
        <v>333.20947957386977</v>
      </c>
      <c r="V13" s="61">
        <f t="shared" si="8"/>
        <v>446.5138281160738</v>
      </c>
      <c r="W13" s="67"/>
      <c r="X13" s="68"/>
      <c r="Y13" s="69"/>
    </row>
    <row r="14" spans="1:25" x14ac:dyDescent="0.25">
      <c r="A14" s="36">
        <v>40578.583333333336</v>
      </c>
      <c r="C14" s="37">
        <v>8.9294125424216233</v>
      </c>
      <c r="D14" s="54">
        <v>2.8701812255307844E-2</v>
      </c>
      <c r="E14" s="37">
        <v>1.4617722416155039</v>
      </c>
      <c r="F14" s="37">
        <v>3.7359645279570119</v>
      </c>
      <c r="G14" s="38">
        <v>6.2948160563311211</v>
      </c>
      <c r="H14" s="37">
        <v>0.11603635654157286</v>
      </c>
      <c r="I14" s="37">
        <v>0.52024315757757533</v>
      </c>
      <c r="J14" s="37">
        <v>0.59980161917520991</v>
      </c>
      <c r="K14" s="37">
        <v>4.1327713130563035</v>
      </c>
      <c r="L14" s="39">
        <v>9.9383467336095972</v>
      </c>
      <c r="M14" s="61">
        <f t="shared" si="9"/>
        <v>251.88751882712617</v>
      </c>
      <c r="N14" s="61">
        <f t="shared" si="0"/>
        <v>0.35922168029171264</v>
      </c>
      <c r="O14" s="61">
        <f t="shared" si="1"/>
        <v>23.576971638959741</v>
      </c>
      <c r="P14" s="61">
        <f t="shared" si="2"/>
        <v>77.83259433243775</v>
      </c>
      <c r="Q14" s="61">
        <f t="shared" si="3"/>
        <v>273.68765462309221</v>
      </c>
      <c r="R14" s="61">
        <f t="shared" si="4"/>
        <v>6.4464642523096032</v>
      </c>
      <c r="S14" s="61">
        <f t="shared" si="5"/>
        <v>13.305451600449496</v>
      </c>
      <c r="T14" s="61">
        <f t="shared" si="6"/>
        <v>49.366388409482298</v>
      </c>
      <c r="U14" s="61">
        <f t="shared" si="7"/>
        <v>206.12325750904256</v>
      </c>
      <c r="V14" s="61">
        <f t="shared" si="8"/>
        <v>331.27822445365319</v>
      </c>
      <c r="W14" s="67"/>
      <c r="X14" s="68"/>
      <c r="Y14" s="69"/>
    </row>
    <row r="15" spans="1:25" x14ac:dyDescent="0.25">
      <c r="A15" s="36">
        <v>40579.5</v>
      </c>
      <c r="C15" s="37">
        <v>25.853006857151421</v>
      </c>
      <c r="D15" s="54">
        <v>2.0904732352708767E-2</v>
      </c>
      <c r="E15" s="37">
        <v>8.08499425539061</v>
      </c>
      <c r="F15" s="37">
        <v>13.824023557581329</v>
      </c>
      <c r="G15" s="38">
        <v>22.007734632881828</v>
      </c>
      <c r="H15" s="37">
        <v>0.47873637927874135</v>
      </c>
      <c r="I15" s="37">
        <v>1.9306767595860994</v>
      </c>
      <c r="J15" s="37">
        <v>2.1862013012100081</v>
      </c>
      <c r="K15" s="37">
        <v>13.759315454165458</v>
      </c>
      <c r="L15" s="39">
        <v>16.344934018218041</v>
      </c>
      <c r="M15" s="61">
        <f t="shared" si="9"/>
        <v>729.28087044150686</v>
      </c>
      <c r="N15" s="61">
        <f t="shared" si="0"/>
        <v>0.2616361996584326</v>
      </c>
      <c r="O15" s="61">
        <f t="shared" si="1"/>
        <v>130.40313315146145</v>
      </c>
      <c r="P15" s="61">
        <f t="shared" si="2"/>
        <v>288.00049078294438</v>
      </c>
      <c r="Q15" s="61">
        <f t="shared" si="3"/>
        <v>956.85802751660117</v>
      </c>
      <c r="R15" s="61">
        <f t="shared" si="4"/>
        <v>26.596465515485633</v>
      </c>
      <c r="S15" s="61">
        <f t="shared" si="5"/>
        <v>49.377922240053692</v>
      </c>
      <c r="T15" s="61">
        <f t="shared" si="6"/>
        <v>179.93426347407475</v>
      </c>
      <c r="U15" s="61">
        <f t="shared" si="7"/>
        <v>686.25014733992305</v>
      </c>
      <c r="V15" s="61">
        <f t="shared" si="8"/>
        <v>544.83113394060138</v>
      </c>
      <c r="W15" s="67"/>
      <c r="X15" s="68"/>
      <c r="Y15" s="69"/>
    </row>
    <row r="16" spans="1:25" x14ac:dyDescent="0.25">
      <c r="A16" s="36">
        <v>40579.798611111109</v>
      </c>
      <c r="C16" s="37">
        <v>7.5890286329440881</v>
      </c>
      <c r="D16" s="54">
        <v>1.6917440887943985E-2</v>
      </c>
      <c r="E16" s="37">
        <v>1.6300617113231799</v>
      </c>
      <c r="F16" s="37">
        <v>2.7123027491709037</v>
      </c>
      <c r="G16" s="38">
        <v>5.9838215231072915</v>
      </c>
      <c r="H16" s="37">
        <v>0.26863335915024256</v>
      </c>
      <c r="I16" s="37">
        <v>0.60575301670898718</v>
      </c>
      <c r="J16" s="37">
        <v>0.63436822464800091</v>
      </c>
      <c r="K16" s="37">
        <v>3.4197299963776189</v>
      </c>
      <c r="L16" s="39">
        <v>4.4543861704906655</v>
      </c>
      <c r="M16" s="61">
        <f t="shared" si="9"/>
        <v>214.07697131012941</v>
      </c>
      <c r="N16" s="61">
        <f t="shared" si="0"/>
        <v>0.21173267694548167</v>
      </c>
      <c r="O16" s="61">
        <f t="shared" si="1"/>
        <v>26.291317924567419</v>
      </c>
      <c r="P16" s="61">
        <f t="shared" si="2"/>
        <v>56.506307274393826</v>
      </c>
      <c r="Q16" s="61">
        <f t="shared" si="3"/>
        <v>260.16615317857793</v>
      </c>
      <c r="R16" s="61">
        <f t="shared" si="4"/>
        <v>14.924075508346808</v>
      </c>
      <c r="S16" s="61">
        <f t="shared" si="5"/>
        <v>15.492404519411435</v>
      </c>
      <c r="T16" s="61">
        <f t="shared" si="6"/>
        <v>52.211376514238758</v>
      </c>
      <c r="U16" s="61">
        <f t="shared" si="7"/>
        <v>170.56009956995607</v>
      </c>
      <c r="V16" s="61">
        <f t="shared" si="8"/>
        <v>148.47953901635552</v>
      </c>
      <c r="W16" s="67"/>
      <c r="X16" s="68"/>
      <c r="Y16" s="69"/>
    </row>
    <row r="17" spans="1:25" x14ac:dyDescent="0.25">
      <c r="A17" s="36">
        <v>40580.5</v>
      </c>
      <c r="C17" s="37">
        <v>7.6056637361220494</v>
      </c>
      <c r="D17" s="54">
        <v>2.2172959408749429E-2</v>
      </c>
      <c r="E17" s="37">
        <v>1.6735494335005174</v>
      </c>
      <c r="F17" s="37">
        <v>3.6976193531760404</v>
      </c>
      <c r="G17" s="38">
        <v>5.3630757885118951</v>
      </c>
      <c r="H17" s="37">
        <v>8.6911701304039135E-2</v>
      </c>
      <c r="I17" s="37">
        <v>0.54434218521651012</v>
      </c>
      <c r="J17" s="37">
        <v>0.64416388066934949</v>
      </c>
      <c r="K17" s="37">
        <v>4.9012183957237356</v>
      </c>
      <c r="L17" s="39">
        <v>9.1696892767714093</v>
      </c>
      <c r="M17" s="61">
        <f t="shared" si="9"/>
        <v>214.54622668891534</v>
      </c>
      <c r="N17" s="61">
        <f t="shared" si="0"/>
        <v>0.27750887870775254</v>
      </c>
      <c r="O17" s="61">
        <f t="shared" si="1"/>
        <v>26.992732798395441</v>
      </c>
      <c r="P17" s="61">
        <f t="shared" si="2"/>
        <v>77.033736524500839</v>
      </c>
      <c r="Q17" s="61">
        <f t="shared" si="3"/>
        <v>233.17720819616937</v>
      </c>
      <c r="R17" s="61">
        <f t="shared" si="4"/>
        <v>4.8284278502243971</v>
      </c>
      <c r="S17" s="61">
        <f t="shared" si="5"/>
        <v>13.921795018325065</v>
      </c>
      <c r="T17" s="61">
        <f t="shared" si="6"/>
        <v>53.01760334727156</v>
      </c>
      <c r="U17" s="61">
        <f t="shared" si="7"/>
        <v>244.44979529794193</v>
      </c>
      <c r="V17" s="61">
        <f t="shared" si="8"/>
        <v>305.65630922571364</v>
      </c>
      <c r="W17" s="67"/>
      <c r="X17" s="68"/>
      <c r="Y17" s="69"/>
    </row>
    <row r="18" spans="1:25" x14ac:dyDescent="0.25">
      <c r="A18" s="36">
        <v>40581.392361111109</v>
      </c>
      <c r="C18" s="37">
        <v>5.9397389536231868</v>
      </c>
      <c r="D18" s="54">
        <v>1.5215916782817756E-2</v>
      </c>
      <c r="E18" s="37">
        <v>1.8841739130434778</v>
      </c>
      <c r="F18" s="37">
        <v>3.0717391304347825</v>
      </c>
      <c r="G18" s="38">
        <v>4.4474782608695644</v>
      </c>
      <c r="H18" s="37">
        <v>6.4260869565217371E-2</v>
      </c>
      <c r="I18" s="37">
        <v>0.38460869565217387</v>
      </c>
      <c r="J18" s="37">
        <v>0.45608695652173897</v>
      </c>
      <c r="K18" s="37">
        <v>2.9373043478260863</v>
      </c>
      <c r="L18" s="39">
        <v>4.8175362918649984</v>
      </c>
      <c r="M18" s="61">
        <f t="shared" si="9"/>
        <v>167.55257979190935</v>
      </c>
      <c r="N18" s="61">
        <f t="shared" si="0"/>
        <v>0.19043700604277539</v>
      </c>
      <c r="O18" s="61">
        <f t="shared" si="1"/>
        <v>30.3899018232819</v>
      </c>
      <c r="P18" s="61">
        <f t="shared" si="2"/>
        <v>63.994565217391305</v>
      </c>
      <c r="Q18" s="61">
        <f t="shared" si="3"/>
        <v>193.36862003780715</v>
      </c>
      <c r="R18" s="61">
        <f t="shared" si="4"/>
        <v>3.5700483091787429</v>
      </c>
      <c r="S18" s="61">
        <f t="shared" si="5"/>
        <v>9.8365395307461352</v>
      </c>
      <c r="T18" s="61">
        <f t="shared" si="6"/>
        <v>37.538021112900324</v>
      </c>
      <c r="U18" s="61">
        <f t="shared" si="7"/>
        <v>146.49896996638833</v>
      </c>
      <c r="V18" s="61">
        <f t="shared" si="8"/>
        <v>160.5845430621666</v>
      </c>
      <c r="W18" s="67"/>
      <c r="X18" s="68"/>
      <c r="Y18" s="69"/>
    </row>
    <row r="19" spans="1:25" x14ac:dyDescent="0.25">
      <c r="A19" s="36">
        <v>40582.364583333336</v>
      </c>
      <c r="C19" s="37">
        <v>9.7379397396280396</v>
      </c>
      <c r="D19" s="54">
        <v>6.4978790528859836E-3</v>
      </c>
      <c r="E19" s="37">
        <v>4.3901287553648061</v>
      </c>
      <c r="F19" s="37">
        <v>6.9961373390557933</v>
      </c>
      <c r="G19" s="38">
        <v>2.99587982832618</v>
      </c>
      <c r="H19" s="37">
        <v>3.47</v>
      </c>
      <c r="I19" s="37">
        <v>0.25442060085836909</v>
      </c>
      <c r="J19" s="37">
        <v>0.42454935622317591</v>
      </c>
      <c r="K19" s="37">
        <v>1.8478969957081544</v>
      </c>
      <c r="L19" s="39">
        <v>1.9624739198636649</v>
      </c>
      <c r="M19" s="61">
        <f t="shared" si="9"/>
        <v>274.69505612490946</v>
      </c>
      <c r="N19" s="61">
        <f t="shared" si="0"/>
        <v>8.1325144591814558E-2</v>
      </c>
      <c r="O19" s="61">
        <f t="shared" si="1"/>
        <v>70.808528312335582</v>
      </c>
      <c r="P19" s="61">
        <f t="shared" si="2"/>
        <v>145.75286123032902</v>
      </c>
      <c r="Q19" s="61">
        <f t="shared" si="3"/>
        <v>130.25564470983392</v>
      </c>
      <c r="R19" s="61">
        <f t="shared" si="4"/>
        <v>192.77777777777777</v>
      </c>
      <c r="S19" s="61">
        <f t="shared" si="5"/>
        <v>6.5069207380657055</v>
      </c>
      <c r="T19" s="61">
        <f t="shared" si="6"/>
        <v>34.942333845528879</v>
      </c>
      <c r="U19" s="61">
        <f t="shared" si="7"/>
        <v>92.164438688686005</v>
      </c>
      <c r="V19" s="61">
        <f t="shared" si="8"/>
        <v>65.415797328788827</v>
      </c>
      <c r="W19" s="67"/>
      <c r="X19" s="68"/>
      <c r="Y19" s="69"/>
    </row>
    <row r="20" spans="1:25" x14ac:dyDescent="0.25">
      <c r="A20" s="36">
        <v>40583.354166666664</v>
      </c>
      <c r="C20" s="37">
        <v>4.0048318473389353</v>
      </c>
      <c r="D20" s="54">
        <v>1.0155401350100722E-2</v>
      </c>
      <c r="E20" s="37">
        <v>1.0710924369747898</v>
      </c>
      <c r="F20" s="37">
        <v>1.3297058823529411</v>
      </c>
      <c r="G20" s="38">
        <v>2.7049579831932773</v>
      </c>
      <c r="H20" s="37">
        <v>8.0756302521008405E-2</v>
      </c>
      <c r="I20" s="37">
        <v>0.12739495798319328</v>
      </c>
      <c r="J20" s="37">
        <v>0.26999999999999996</v>
      </c>
      <c r="K20" s="37">
        <v>0.72243697478991586</v>
      </c>
      <c r="L20" s="39">
        <v>0.65234893570168773</v>
      </c>
      <c r="M20" s="61">
        <f t="shared" si="9"/>
        <v>112.97127919150734</v>
      </c>
      <c r="N20" s="61">
        <f t="shared" si="0"/>
        <v>0.12710139361828188</v>
      </c>
      <c r="O20" s="61">
        <f t="shared" si="1"/>
        <v>17.275684467335317</v>
      </c>
      <c r="P20" s="61">
        <f t="shared" si="2"/>
        <v>27.702205882352938</v>
      </c>
      <c r="Q20" s="61">
        <f t="shared" si="3"/>
        <v>117.60686883449033</v>
      </c>
      <c r="R20" s="61">
        <f t="shared" si="4"/>
        <v>4.4864612511671336</v>
      </c>
      <c r="S20" s="61">
        <f t="shared" si="5"/>
        <v>3.2581830686238691</v>
      </c>
      <c r="T20" s="61">
        <f t="shared" si="6"/>
        <v>22.222222222222218</v>
      </c>
      <c r="U20" s="61">
        <f t="shared" si="7"/>
        <v>36.031769316205278</v>
      </c>
      <c r="V20" s="61">
        <f t="shared" si="8"/>
        <v>21.744964523389591</v>
      </c>
      <c r="W20" s="67"/>
      <c r="X20" s="68"/>
      <c r="Y20" s="69"/>
    </row>
    <row r="21" spans="1:25" x14ac:dyDescent="0.25">
      <c r="A21" s="36">
        <v>40585.347222222219</v>
      </c>
      <c r="C21" s="37">
        <v>6.5085654040194045</v>
      </c>
      <c r="D21" s="54">
        <v>1.0343621262014756E-2</v>
      </c>
      <c r="E21" s="37">
        <v>0.79667359667359683</v>
      </c>
      <c r="F21" s="37">
        <v>1.4086486486486489</v>
      </c>
      <c r="G21" s="38">
        <v>4.765072765072766</v>
      </c>
      <c r="H21" s="37">
        <v>0.16149688149688152</v>
      </c>
      <c r="I21" s="37">
        <v>0.20241164241164245</v>
      </c>
      <c r="J21" s="37">
        <v>0.43442827442827447</v>
      </c>
      <c r="K21" s="37">
        <v>0.50016632016632023</v>
      </c>
      <c r="L21" s="39">
        <v>0.11422904671151377</v>
      </c>
      <c r="M21" s="61">
        <f t="shared" si="9"/>
        <v>183.59845991592113</v>
      </c>
      <c r="N21" s="61">
        <f t="shared" si="0"/>
        <v>0.12945708713410206</v>
      </c>
      <c r="O21" s="61">
        <f t="shared" si="1"/>
        <v>12.849574139896724</v>
      </c>
      <c r="P21" s="61">
        <f t="shared" si="2"/>
        <v>29.346846846846855</v>
      </c>
      <c r="Q21" s="61">
        <f t="shared" si="3"/>
        <v>207.17707674229416</v>
      </c>
      <c r="R21" s="61">
        <f t="shared" si="4"/>
        <v>8.9720489720489738</v>
      </c>
      <c r="S21" s="61">
        <f t="shared" si="5"/>
        <v>5.1767683481238471</v>
      </c>
      <c r="T21" s="61">
        <f t="shared" si="6"/>
        <v>35.755413533191309</v>
      </c>
      <c r="U21" s="61">
        <f t="shared" si="7"/>
        <v>24.945951130489789</v>
      </c>
      <c r="V21" s="61">
        <f t="shared" si="8"/>
        <v>3.8076348903837922</v>
      </c>
      <c r="W21" s="67"/>
      <c r="X21" s="68"/>
      <c r="Y21" s="69"/>
    </row>
    <row r="22" spans="1:25" x14ac:dyDescent="0.25">
      <c r="A22" s="36">
        <v>40587.53125</v>
      </c>
      <c r="C22" s="37">
        <v>6.6046845930930926</v>
      </c>
      <c r="D22" s="54">
        <v>1.9764600294047609E-2</v>
      </c>
      <c r="E22" s="37">
        <v>0.87707207207207205</v>
      </c>
      <c r="F22" s="37">
        <v>1.2937387387387387</v>
      </c>
      <c r="G22" s="38">
        <v>5.5635135135135139</v>
      </c>
      <c r="H22" s="37">
        <v>0.15427927927927929</v>
      </c>
      <c r="I22" s="37">
        <v>0.20454954954954957</v>
      </c>
      <c r="J22" s="37">
        <v>0.48513513513513512</v>
      </c>
      <c r="K22" s="37">
        <v>0.46427927927927926</v>
      </c>
      <c r="L22" s="39">
        <v>0.30473385478322351</v>
      </c>
      <c r="M22" s="61">
        <f t="shared" si="9"/>
        <v>186.3098615823157</v>
      </c>
      <c r="N22" s="61">
        <f t="shared" si="0"/>
        <v>0.2473667120656772</v>
      </c>
      <c r="O22" s="61">
        <f t="shared" si="1"/>
        <v>14.146323743097936</v>
      </c>
      <c r="P22" s="61">
        <f t="shared" si="2"/>
        <v>26.95289039039039</v>
      </c>
      <c r="Q22" s="61">
        <f t="shared" si="3"/>
        <v>241.89189189189193</v>
      </c>
      <c r="R22" s="61">
        <f t="shared" si="4"/>
        <v>8.5710710710710707</v>
      </c>
      <c r="S22" s="61">
        <f t="shared" si="5"/>
        <v>5.2314462800396306</v>
      </c>
      <c r="T22" s="61">
        <f t="shared" si="6"/>
        <v>39.928817706595481</v>
      </c>
      <c r="U22" s="61">
        <f t="shared" si="7"/>
        <v>23.156073779515175</v>
      </c>
      <c r="V22" s="61">
        <f t="shared" si="8"/>
        <v>10.157795159440784</v>
      </c>
      <c r="W22" s="67"/>
      <c r="X22" s="68"/>
      <c r="Y22" s="69"/>
    </row>
    <row r="23" spans="1:25" x14ac:dyDescent="0.25">
      <c r="A23" s="36">
        <v>40589.541666666664</v>
      </c>
      <c r="C23" s="37">
        <v>7.3244489799029795</v>
      </c>
      <c r="D23" s="54">
        <v>8.4447237682239128E-3</v>
      </c>
      <c r="E23" s="37">
        <v>1.0893555093555094</v>
      </c>
      <c r="F23" s="37">
        <v>1.7100207900207902</v>
      </c>
      <c r="G23" s="38">
        <v>5.4775467775467783</v>
      </c>
      <c r="H23" s="37">
        <v>0.21218295218295219</v>
      </c>
      <c r="I23" s="37">
        <v>0.18814968814968819</v>
      </c>
      <c r="J23" s="37">
        <v>0.48607068607068621</v>
      </c>
      <c r="K23" s="37">
        <v>0.28985446985446989</v>
      </c>
      <c r="L23" s="39">
        <v>4.5344190504486188E-2</v>
      </c>
      <c r="M23" s="61">
        <f t="shared" si="9"/>
        <v>206.61351142180476</v>
      </c>
      <c r="N23" s="61">
        <f t="shared" si="0"/>
        <v>0.10569116105411655</v>
      </c>
      <c r="O23" s="61">
        <f t="shared" si="1"/>
        <v>17.570250150895312</v>
      </c>
      <c r="P23" s="61">
        <f t="shared" si="2"/>
        <v>35.625433125433126</v>
      </c>
      <c r="Q23" s="61">
        <f t="shared" si="3"/>
        <v>238.15420771942516</v>
      </c>
      <c r="R23" s="61">
        <f t="shared" si="4"/>
        <v>11.787941787941788</v>
      </c>
      <c r="S23" s="61">
        <f t="shared" si="5"/>
        <v>4.8120124846467567</v>
      </c>
      <c r="T23" s="61">
        <f t="shared" si="6"/>
        <v>40.005817783595575</v>
      </c>
      <c r="U23" s="61">
        <f t="shared" si="7"/>
        <v>14.456582037629419</v>
      </c>
      <c r="V23" s="61">
        <f t="shared" si="8"/>
        <v>1.5114730168162063</v>
      </c>
      <c r="W23" s="67"/>
      <c r="X23" s="68"/>
      <c r="Y23" s="69"/>
    </row>
    <row r="24" spans="1:25" x14ac:dyDescent="0.25">
      <c r="A24" s="36">
        <v>40591.555555555555</v>
      </c>
      <c r="C24" s="37">
        <v>5.9810809965349971</v>
      </c>
      <c r="D24" s="54">
        <v>9.5033499825725731E-3</v>
      </c>
      <c r="E24" s="37">
        <v>1.0071933471933472</v>
      </c>
      <c r="F24" s="37">
        <v>1.3794178794178795</v>
      </c>
      <c r="G24" s="38">
        <v>4.5015384615384617</v>
      </c>
      <c r="H24" s="38">
        <v>0.14864864864864866</v>
      </c>
      <c r="I24" s="37">
        <v>0.15987525987525991</v>
      </c>
      <c r="J24" s="37">
        <v>0.40827442827442828</v>
      </c>
      <c r="K24" s="37">
        <v>0.28282744282744288</v>
      </c>
      <c r="L24" s="39">
        <v>9.4530664394335245E-2</v>
      </c>
      <c r="M24" s="61">
        <f t="shared" si="9"/>
        <v>168.71878692623403</v>
      </c>
      <c r="N24" s="61">
        <f t="shared" si="0"/>
        <v>0.11894055047024496</v>
      </c>
      <c r="O24" s="61">
        <f t="shared" si="1"/>
        <v>16.245053986989472</v>
      </c>
      <c r="P24" s="61">
        <f t="shared" si="2"/>
        <v>28.73787248787249</v>
      </c>
      <c r="Q24" s="61">
        <f t="shared" si="3"/>
        <v>195.7190635451505</v>
      </c>
      <c r="R24" s="61">
        <f t="shared" si="4"/>
        <v>8.2582582582582589</v>
      </c>
      <c r="S24" s="61">
        <f t="shared" si="5"/>
        <v>4.0888813267329898</v>
      </c>
      <c r="T24" s="61">
        <f t="shared" si="6"/>
        <v>33.602833602833599</v>
      </c>
      <c r="U24" s="61">
        <f t="shared" si="7"/>
        <v>14.106106874186677</v>
      </c>
      <c r="V24" s="61">
        <f t="shared" si="8"/>
        <v>3.1510221464778416</v>
      </c>
      <c r="W24" s="67"/>
      <c r="X24" s="68"/>
      <c r="Y24" s="69"/>
    </row>
    <row r="25" spans="1:25" x14ac:dyDescent="0.25">
      <c r="A25" s="36">
        <v>40593.565972222219</v>
      </c>
      <c r="C25" s="37">
        <v>5.2374635329175332</v>
      </c>
      <c r="D25" s="54">
        <v>1.192133577557499E-2</v>
      </c>
      <c r="E25" s="37">
        <v>0.75725571725571739</v>
      </c>
      <c r="F25" s="37">
        <v>1.037920997920998</v>
      </c>
      <c r="G25" s="38">
        <v>3.7172557172557172</v>
      </c>
      <c r="H25" s="38">
        <v>0.10153846153846156</v>
      </c>
      <c r="I25" s="37">
        <v>0.12041580041580044</v>
      </c>
      <c r="J25" s="37">
        <v>0.33862785862785866</v>
      </c>
      <c r="K25" s="37">
        <v>0.31072765072765074</v>
      </c>
      <c r="L25" s="39">
        <v>0.29127655995372703</v>
      </c>
      <c r="M25" s="61">
        <f t="shared" si="9"/>
        <v>147.74227173251151</v>
      </c>
      <c r="N25" s="61">
        <f t="shared" si="0"/>
        <v>0.14920320119618261</v>
      </c>
      <c r="O25" s="61">
        <f t="shared" si="1"/>
        <v>12.213801891221248</v>
      </c>
      <c r="P25" s="61">
        <f t="shared" si="2"/>
        <v>21.623354123354122</v>
      </c>
      <c r="Q25" s="61">
        <f t="shared" si="3"/>
        <v>161.61981379372682</v>
      </c>
      <c r="R25" s="61">
        <f t="shared" si="4"/>
        <v>5.6410256410256423</v>
      </c>
      <c r="S25" s="61">
        <f t="shared" si="5"/>
        <v>3.079687990173924</v>
      </c>
      <c r="T25" s="61">
        <f t="shared" si="6"/>
        <v>27.870605648383428</v>
      </c>
      <c r="U25" s="61">
        <f t="shared" si="7"/>
        <v>15.497638440281831</v>
      </c>
      <c r="V25" s="61">
        <f t="shared" si="8"/>
        <v>9.7092186651242347</v>
      </c>
      <c r="W25" s="67"/>
      <c r="X25" s="68"/>
      <c r="Y25" s="69"/>
    </row>
    <row r="26" spans="1:25" x14ac:dyDescent="0.25">
      <c r="A26" s="36">
        <v>40595.576388888891</v>
      </c>
      <c r="C26" s="37">
        <v>7.3281080235620246</v>
      </c>
      <c r="D26" s="54">
        <v>1.1668167989255145E-2</v>
      </c>
      <c r="E26" s="37">
        <v>1.2607068607068608</v>
      </c>
      <c r="F26" s="37">
        <v>2.0674012474012478</v>
      </c>
      <c r="G26" s="38">
        <v>5.3669438669438687</v>
      </c>
      <c r="H26" s="38">
        <v>0.15596673596673599</v>
      </c>
      <c r="I26" s="37">
        <v>0.23293139293139298</v>
      </c>
      <c r="J26" s="37">
        <v>0.50253638253638255</v>
      </c>
      <c r="K26" s="37">
        <v>1.4271517671517673</v>
      </c>
      <c r="L26" s="39">
        <v>1.4028908698643086</v>
      </c>
      <c r="M26" s="61">
        <f t="shared" si="9"/>
        <v>206.71672845026868</v>
      </c>
      <c r="N26" s="61">
        <f t="shared" si="0"/>
        <v>0.14603464316965137</v>
      </c>
      <c r="O26" s="61">
        <f t="shared" si="1"/>
        <v>20.333981624304208</v>
      </c>
      <c r="P26" s="61">
        <f t="shared" si="2"/>
        <v>43.070859320859334</v>
      </c>
      <c r="Q26" s="61">
        <f t="shared" si="3"/>
        <v>233.34538551929865</v>
      </c>
      <c r="R26" s="61">
        <f t="shared" si="4"/>
        <v>8.6648186648186662</v>
      </c>
      <c r="S26" s="61">
        <f t="shared" si="5"/>
        <v>5.9573246274013547</v>
      </c>
      <c r="T26" s="61">
        <f t="shared" si="6"/>
        <v>41.361019138796919</v>
      </c>
      <c r="U26" s="61">
        <f t="shared" si="7"/>
        <v>71.179639259439753</v>
      </c>
      <c r="V26" s="61">
        <f t="shared" si="8"/>
        <v>46.763028995476951</v>
      </c>
      <c r="W26" s="67"/>
      <c r="X26" s="68"/>
      <c r="Y26" s="69"/>
    </row>
    <row r="27" spans="1:25" x14ac:dyDescent="0.25">
      <c r="A27" s="36">
        <v>40597.590277777781</v>
      </c>
      <c r="C27" s="37">
        <v>9.0791839937568035</v>
      </c>
      <c r="D27" s="54">
        <v>1.4134979420229668E-2</v>
      </c>
      <c r="E27" s="37">
        <v>2.1474871692328201</v>
      </c>
      <c r="F27" s="37">
        <v>2.7967739785376251</v>
      </c>
      <c r="G27" s="38">
        <v>6.8025561554355782</v>
      </c>
      <c r="H27" s="38">
        <v>0.30793841231753649</v>
      </c>
      <c r="I27" s="37">
        <v>0.32260214623741917</v>
      </c>
      <c r="J27" s="37">
        <v>0.66336732653469299</v>
      </c>
      <c r="K27" s="37">
        <v>1.8448810237952409</v>
      </c>
      <c r="L27" s="39">
        <v>1.4097668019829837</v>
      </c>
      <c r="M27" s="61">
        <f t="shared" si="9"/>
        <v>256.11238346281533</v>
      </c>
      <c r="N27" s="61">
        <f t="shared" si="0"/>
        <v>0.17690837822565289</v>
      </c>
      <c r="O27" s="61">
        <f t="shared" si="1"/>
        <v>34.63688982633581</v>
      </c>
      <c r="P27" s="61">
        <f t="shared" si="2"/>
        <v>58.26612455286719</v>
      </c>
      <c r="Q27" s="61">
        <f t="shared" si="3"/>
        <v>295.76331110589473</v>
      </c>
      <c r="R27" s="61">
        <f t="shared" si="4"/>
        <v>17.107689573196474</v>
      </c>
      <c r="S27" s="61">
        <f t="shared" si="5"/>
        <v>8.2506942771718457</v>
      </c>
      <c r="T27" s="61">
        <f t="shared" si="6"/>
        <v>54.598133871168145</v>
      </c>
      <c r="U27" s="61">
        <f t="shared" si="7"/>
        <v>92.014016149388567</v>
      </c>
      <c r="V27" s="61">
        <f t="shared" si="8"/>
        <v>46.99222673276612</v>
      </c>
      <c r="W27" s="67"/>
      <c r="X27" s="68"/>
      <c r="Y27" s="69"/>
    </row>
    <row r="28" spans="1:25" x14ac:dyDescent="0.25">
      <c r="A28" s="40">
        <v>40598.604166666664</v>
      </c>
      <c r="C28" s="37">
        <v>8.2669639447214216</v>
      </c>
      <c r="D28" s="54">
        <v>1.4635783379128761E-2</v>
      </c>
      <c r="E28" s="37">
        <v>1.7514038310154814</v>
      </c>
      <c r="F28" s="37">
        <v>3.0192600367357647</v>
      </c>
      <c r="G28" s="38">
        <v>6.2746260823930733</v>
      </c>
      <c r="H28" s="38">
        <v>0.19837313041196539</v>
      </c>
      <c r="I28" s="37">
        <v>0.34526371031225406</v>
      </c>
      <c r="J28" s="37">
        <v>0.60724219364996068</v>
      </c>
      <c r="K28" s="37">
        <v>2.506218840199423</v>
      </c>
      <c r="L28" s="39">
        <v>3.8128160520002568</v>
      </c>
      <c r="M28" s="61">
        <f t="shared" si="9"/>
        <v>233.20067545053374</v>
      </c>
      <c r="N28" s="61">
        <f t="shared" si="0"/>
        <v>0.18317626256731864</v>
      </c>
      <c r="O28" s="61">
        <f t="shared" si="1"/>
        <v>28.248448887346473</v>
      </c>
      <c r="P28" s="61">
        <f t="shared" si="2"/>
        <v>62.901250765328427</v>
      </c>
      <c r="Q28" s="61">
        <f t="shared" si="3"/>
        <v>272.80982966926405</v>
      </c>
      <c r="R28" s="61">
        <f t="shared" si="4"/>
        <v>11.02072946733141</v>
      </c>
      <c r="S28" s="61">
        <f t="shared" si="5"/>
        <v>8.830273921029514</v>
      </c>
      <c r="T28" s="61">
        <f t="shared" si="6"/>
        <v>49.97878137036713</v>
      </c>
      <c r="U28" s="61">
        <f t="shared" si="7"/>
        <v>124.99844589523306</v>
      </c>
      <c r="V28" s="61">
        <f t="shared" si="8"/>
        <v>127.09386840000856</v>
      </c>
      <c r="W28" s="67"/>
      <c r="X28" s="68"/>
      <c r="Y28" s="69"/>
    </row>
    <row r="29" spans="1:25" x14ac:dyDescent="0.25">
      <c r="A29" s="36">
        <v>40601.760416666664</v>
      </c>
      <c r="C29" s="37">
        <v>8.3059997095238085</v>
      </c>
      <c r="D29" s="54">
        <v>2.2919874797105236E-2</v>
      </c>
      <c r="E29" s="37">
        <v>1.3701428571428573</v>
      </c>
      <c r="F29" s="37">
        <v>4.0592857142857142</v>
      </c>
      <c r="G29" s="38">
        <v>6.3508571428571425</v>
      </c>
      <c r="H29" s="38">
        <v>5.171428571428572E-2</v>
      </c>
      <c r="I29" s="37">
        <v>0.48928571428571432</v>
      </c>
      <c r="J29" s="37">
        <v>0.5634285714285715</v>
      </c>
      <c r="K29" s="37">
        <v>5.4550000000000001</v>
      </c>
      <c r="L29" s="39">
        <v>10.579580569559326</v>
      </c>
      <c r="M29" s="61">
        <f t="shared" si="9"/>
        <v>234.30182537443747</v>
      </c>
      <c r="N29" s="61">
        <f t="shared" si="0"/>
        <v>0.28685700622159244</v>
      </c>
      <c r="O29" s="61">
        <f t="shared" si="1"/>
        <v>22.099078341013829</v>
      </c>
      <c r="P29" s="61">
        <f t="shared" si="2"/>
        <v>84.56845238095238</v>
      </c>
      <c r="Q29" s="61">
        <f t="shared" si="3"/>
        <v>276.12422360248445</v>
      </c>
      <c r="R29" s="61">
        <f t="shared" si="4"/>
        <v>2.8730158730158735</v>
      </c>
      <c r="S29" s="61">
        <f t="shared" si="5"/>
        <v>12.513701132626965</v>
      </c>
      <c r="T29" s="61">
        <f t="shared" si="6"/>
        <v>46.372721928277485</v>
      </c>
      <c r="U29" s="61">
        <f t="shared" si="7"/>
        <v>272.06982543640896</v>
      </c>
      <c r="V29" s="61">
        <f t="shared" si="8"/>
        <v>352.65268565197755</v>
      </c>
      <c r="W29" s="67"/>
      <c r="X29" s="68"/>
      <c r="Y29" s="69"/>
    </row>
    <row r="30" spans="1:25" x14ac:dyDescent="0.25">
      <c r="A30" s="36">
        <v>40602.357638888891</v>
      </c>
      <c r="C30" s="37">
        <v>7.8053995933333313</v>
      </c>
      <c r="D30" s="54">
        <v>1.3874197718893685E-2</v>
      </c>
      <c r="E30" s="37">
        <v>1.7573999999999999</v>
      </c>
      <c r="F30" s="37">
        <v>3.1461999999999999</v>
      </c>
      <c r="G30" s="38">
        <v>6.2765999999999993</v>
      </c>
      <c r="H30" s="38">
        <v>0.13699999999999998</v>
      </c>
      <c r="I30" s="37">
        <v>0.4741999999999999</v>
      </c>
      <c r="J30" s="37">
        <v>0.61419999999999997</v>
      </c>
      <c r="K30" s="37">
        <v>5.2495999999999992</v>
      </c>
      <c r="L30" s="39">
        <v>8.01045807640239</v>
      </c>
      <c r="M30" s="61">
        <f t="shared" si="9"/>
        <v>220.18052449459327</v>
      </c>
      <c r="N30" s="61">
        <f t="shared" si="0"/>
        <v>0.17364452714510242</v>
      </c>
      <c r="O30" s="61">
        <f t="shared" si="1"/>
        <v>28.345161290322579</v>
      </c>
      <c r="P30" s="61">
        <f t="shared" si="2"/>
        <v>65.545833333333334</v>
      </c>
      <c r="Q30" s="61">
        <f t="shared" si="3"/>
        <v>272.89565217391299</v>
      </c>
      <c r="R30" s="61">
        <f t="shared" si="4"/>
        <v>7.6111111111111098</v>
      </c>
      <c r="S30" s="61">
        <f t="shared" si="5"/>
        <v>12.127877237851658</v>
      </c>
      <c r="T30" s="61">
        <f t="shared" si="6"/>
        <v>50.551440329218103</v>
      </c>
      <c r="U30" s="61">
        <f t="shared" si="7"/>
        <v>261.82543640897751</v>
      </c>
      <c r="V30" s="61">
        <f t="shared" si="8"/>
        <v>267.01526921341303</v>
      </c>
      <c r="W30" s="67"/>
      <c r="X30" s="68"/>
      <c r="Y30" s="69"/>
    </row>
    <row r="31" spans="1:25" x14ac:dyDescent="0.25">
      <c r="A31" s="36">
        <v>40602.784722222219</v>
      </c>
      <c r="C31" s="37">
        <v>5.6723155754385957</v>
      </c>
      <c r="D31" s="54">
        <v>1.2188962682009492E-2</v>
      </c>
      <c r="E31" s="37">
        <v>1.3294736842105261</v>
      </c>
      <c r="F31" s="37">
        <v>2.1288421052631583</v>
      </c>
      <c r="G31" s="38">
        <v>4.2742105263157901</v>
      </c>
      <c r="H31" s="38">
        <v>8.2947368421052631E-2</v>
      </c>
      <c r="I31" s="37">
        <v>0.23252631578947369</v>
      </c>
      <c r="J31" s="37">
        <v>0.42431578947368426</v>
      </c>
      <c r="K31" s="37">
        <v>2.6206315789473686</v>
      </c>
      <c r="L31" s="39">
        <v>3.6940274629435312</v>
      </c>
      <c r="M31" s="61">
        <f t="shared" si="9"/>
        <v>160.00890198698434</v>
      </c>
      <c r="N31" s="61">
        <f t="shared" si="0"/>
        <v>0.15255272443065696</v>
      </c>
      <c r="O31" s="61">
        <f t="shared" si="1"/>
        <v>21.443123938879456</v>
      </c>
      <c r="P31" s="61">
        <f t="shared" si="2"/>
        <v>44.350877192982466</v>
      </c>
      <c r="Q31" s="61">
        <f t="shared" si="3"/>
        <v>185.83524027459956</v>
      </c>
      <c r="R31" s="61">
        <f t="shared" si="4"/>
        <v>4.6081871345029235</v>
      </c>
      <c r="S31" s="61">
        <f t="shared" si="5"/>
        <v>5.9469645981962582</v>
      </c>
      <c r="T31" s="61">
        <f t="shared" si="6"/>
        <v>34.923110244747676</v>
      </c>
      <c r="U31" s="61">
        <f t="shared" si="7"/>
        <v>130.70481690510567</v>
      </c>
      <c r="V31" s="61">
        <f t="shared" si="8"/>
        <v>123.13424876478437</v>
      </c>
      <c r="W31" s="67"/>
      <c r="X31" s="68"/>
      <c r="Y31" s="69"/>
    </row>
    <row r="32" spans="1:25" x14ac:dyDescent="0.25">
      <c r="A32" s="36">
        <v>40603.604166666664</v>
      </c>
      <c r="C32" s="37">
        <v>8.0798043353174602</v>
      </c>
      <c r="D32" s="54">
        <v>1.3184505802443985E-2</v>
      </c>
      <c r="E32" s="37">
        <v>1.6616921768707482</v>
      </c>
      <c r="F32" s="37">
        <v>2.129591836734694</v>
      </c>
      <c r="G32" s="38">
        <v>6.2231717687074832</v>
      </c>
      <c r="H32" s="38">
        <v>0.14536564625850343</v>
      </c>
      <c r="I32" s="37">
        <v>0.23694727891156464</v>
      </c>
      <c r="J32" s="37">
        <v>0.59328231292517009</v>
      </c>
      <c r="K32" s="37">
        <v>0.96271258503401369</v>
      </c>
      <c r="L32" s="39">
        <v>0.60606999284876095</v>
      </c>
      <c r="M32" s="61">
        <f t="shared" si="9"/>
        <v>227.92113780867305</v>
      </c>
      <c r="N32" s="61">
        <f t="shared" si="0"/>
        <v>0.16501258826588214</v>
      </c>
      <c r="O32" s="61">
        <f t="shared" si="1"/>
        <v>26.801486723721744</v>
      </c>
      <c r="P32" s="61">
        <f t="shared" si="2"/>
        <v>44.366496598639458</v>
      </c>
      <c r="Q32" s="61">
        <f t="shared" si="3"/>
        <v>270.57268559597753</v>
      </c>
      <c r="R32" s="61">
        <f t="shared" si="4"/>
        <v>8.0758692365835234</v>
      </c>
      <c r="S32" s="61">
        <f t="shared" si="5"/>
        <v>6.060032708735668</v>
      </c>
      <c r="T32" s="61">
        <f t="shared" si="6"/>
        <v>48.829819993841163</v>
      </c>
      <c r="U32" s="61">
        <f t="shared" si="7"/>
        <v>48.015590276010656</v>
      </c>
      <c r="V32" s="61">
        <f t="shared" si="8"/>
        <v>20.2023330949587</v>
      </c>
      <c r="W32" s="67"/>
      <c r="X32" s="68"/>
      <c r="Y32" s="69"/>
    </row>
    <row r="33" spans="1:25" x14ac:dyDescent="0.25">
      <c r="A33" s="36">
        <v>40605.618055555555</v>
      </c>
      <c r="C33" s="37">
        <v>6.0935560277590897</v>
      </c>
      <c r="D33" s="54">
        <v>7.4997199504268997E-3</v>
      </c>
      <c r="E33" s="37">
        <v>1.5030649622486358</v>
      </c>
      <c r="F33" s="37">
        <v>1.7068849517829112</v>
      </c>
      <c r="G33" s="38">
        <v>4.6252522987216871</v>
      </c>
      <c r="H33" s="38">
        <v>0.29838528818120658</v>
      </c>
      <c r="I33" s="37">
        <v>0.21929431113104583</v>
      </c>
      <c r="J33" s="37">
        <v>0.43619645660461992</v>
      </c>
      <c r="K33" s="37">
        <v>0.65549076773566572</v>
      </c>
      <c r="L33" s="39">
        <v>0.25644943413494303</v>
      </c>
      <c r="M33" s="61">
        <f t="shared" si="9"/>
        <v>171.8915663683805</v>
      </c>
      <c r="N33" s="61">
        <f t="shared" si="0"/>
        <v>9.3863829166794727E-2</v>
      </c>
      <c r="O33" s="61">
        <f t="shared" si="1"/>
        <v>24.24298326207477</v>
      </c>
      <c r="P33" s="61">
        <f t="shared" si="2"/>
        <v>35.560103162143982</v>
      </c>
      <c r="Q33" s="61">
        <f t="shared" si="3"/>
        <v>201.09792603137771</v>
      </c>
      <c r="R33" s="61">
        <f t="shared" si="4"/>
        <v>16.576960454511479</v>
      </c>
      <c r="S33" s="61">
        <f t="shared" si="5"/>
        <v>5.6085501568042417</v>
      </c>
      <c r="T33" s="61">
        <f t="shared" si="6"/>
        <v>35.900942930421394</v>
      </c>
      <c r="U33" s="61">
        <f t="shared" si="7"/>
        <v>32.692806370856147</v>
      </c>
      <c r="V33" s="61">
        <f t="shared" si="8"/>
        <v>8.5483144711647672</v>
      </c>
      <c r="W33" s="67"/>
      <c r="X33" s="68"/>
      <c r="Y33" s="69"/>
    </row>
    <row r="34" spans="1:25" x14ac:dyDescent="0.25">
      <c r="A34" s="36">
        <v>40610.340277777781</v>
      </c>
      <c r="C34" s="37">
        <v>3.7682215138533555</v>
      </c>
      <c r="D34" s="54">
        <v>4.4266596036012171E-3</v>
      </c>
      <c r="E34" s="37">
        <v>0.63696674004878917</v>
      </c>
      <c r="F34" s="37">
        <v>0.950258820729458</v>
      </c>
      <c r="G34" s="38">
        <v>2.8977211876004048</v>
      </c>
      <c r="H34" s="38">
        <v>0.17692033081454159</v>
      </c>
      <c r="I34" s="37">
        <v>0.11530909739989291</v>
      </c>
      <c r="J34" s="37">
        <v>0.26375914797405842</v>
      </c>
      <c r="K34" s="37">
        <v>0.19081335157969898</v>
      </c>
      <c r="L34" s="39">
        <v>8.6875022092531132E-2</v>
      </c>
      <c r="M34" s="61">
        <f t="shared" si="9"/>
        <v>106.29679869826109</v>
      </c>
      <c r="N34" s="61">
        <f t="shared" si="0"/>
        <v>5.5402498167724863E-2</v>
      </c>
      <c r="O34" s="61">
        <f t="shared" si="1"/>
        <v>10.273657097561115</v>
      </c>
      <c r="P34" s="61">
        <f t="shared" si="2"/>
        <v>19.79705876519704</v>
      </c>
      <c r="Q34" s="61">
        <f t="shared" si="3"/>
        <v>125.98787772175673</v>
      </c>
      <c r="R34" s="61">
        <f t="shared" si="4"/>
        <v>9.8289072674745324</v>
      </c>
      <c r="S34" s="61">
        <f t="shared" si="5"/>
        <v>2.9490817749333225</v>
      </c>
      <c r="T34" s="61">
        <f t="shared" si="6"/>
        <v>21.708571849716741</v>
      </c>
      <c r="U34" s="61">
        <f t="shared" si="7"/>
        <v>9.5168753905086767</v>
      </c>
      <c r="V34" s="61">
        <f t="shared" si="8"/>
        <v>2.8958340697510376</v>
      </c>
      <c r="W34" s="67"/>
      <c r="X34" s="68"/>
      <c r="Y34" s="69"/>
    </row>
    <row r="35" spans="1:25" x14ac:dyDescent="0.25">
      <c r="A35" s="40">
        <v>40615.489583333336</v>
      </c>
      <c r="C35" s="37">
        <v>4.6462395756083295</v>
      </c>
      <c r="D35" s="54">
        <v>5.9195674963730552E-3</v>
      </c>
      <c r="E35" s="37">
        <v>0.45294234198533789</v>
      </c>
      <c r="F35" s="37">
        <v>0.97432704010869264</v>
      </c>
      <c r="G35" s="38">
        <v>3.525488975062979</v>
      </c>
      <c r="H35" s="38">
        <v>7.7386849330578295E-2</v>
      </c>
      <c r="I35" s="37">
        <v>0.13278043533640918</v>
      </c>
      <c r="J35" s="37">
        <v>0.32797418551331764</v>
      </c>
      <c r="K35" s="37">
        <v>0.20198703614594243</v>
      </c>
      <c r="L35" s="39">
        <v>5.6458326510437237E-2</v>
      </c>
      <c r="M35" s="61">
        <f t="shared" si="9"/>
        <v>131.06458605383156</v>
      </c>
      <c r="N35" s="61">
        <f t="shared" si="0"/>
        <v>7.408720270804825E-2</v>
      </c>
      <c r="O35" s="61">
        <f t="shared" si="1"/>
        <v>7.3055216449248048</v>
      </c>
      <c r="P35" s="61">
        <f t="shared" si="2"/>
        <v>20.29848000226443</v>
      </c>
      <c r="Q35" s="61">
        <f t="shared" si="3"/>
        <v>153.2821293505643</v>
      </c>
      <c r="R35" s="61">
        <f t="shared" si="4"/>
        <v>4.29926940725435</v>
      </c>
      <c r="S35" s="61">
        <f t="shared" si="5"/>
        <v>3.395919062312255</v>
      </c>
      <c r="T35" s="61">
        <f t="shared" si="6"/>
        <v>26.993760124552892</v>
      </c>
      <c r="U35" s="61">
        <f t="shared" si="7"/>
        <v>10.074166391318824</v>
      </c>
      <c r="V35" s="61">
        <f t="shared" si="8"/>
        <v>1.8819442170145746</v>
      </c>
      <c r="W35" s="67"/>
      <c r="X35" s="68"/>
      <c r="Y35" s="69"/>
    </row>
    <row r="36" spans="1:25" x14ac:dyDescent="0.25">
      <c r="A36" s="40">
        <v>40618.541666666664</v>
      </c>
      <c r="C36" s="37">
        <v>9.3777977552331002</v>
      </c>
      <c r="D36" s="54">
        <v>1.374175856859478E-2</v>
      </c>
      <c r="E36" s="37">
        <v>1.2500510602200523</v>
      </c>
      <c r="F36" s="37">
        <v>1.8875317891035288</v>
      </c>
      <c r="G36" s="38">
        <v>6.461241461241463</v>
      </c>
      <c r="H36" s="37">
        <v>0.17145402859688583</v>
      </c>
      <c r="I36" s="37">
        <v>0.23004794433365872</v>
      </c>
      <c r="J36" s="37">
        <v>0.6055836055836058</v>
      </c>
      <c r="K36" s="37">
        <v>0.69718698290126879</v>
      </c>
      <c r="L36" s="39">
        <v>0.37005199628543933</v>
      </c>
      <c r="M36" s="61">
        <f t="shared" si="9"/>
        <v>264.53590282744989</v>
      </c>
      <c r="N36" s="61">
        <f t="shared" si="0"/>
        <v>0.17198696581470313</v>
      </c>
      <c r="O36" s="61">
        <f t="shared" si="1"/>
        <v>20.162113874516972</v>
      </c>
      <c r="P36" s="61">
        <f t="shared" si="2"/>
        <v>39.323578939656848</v>
      </c>
      <c r="Q36" s="61">
        <f t="shared" si="3"/>
        <v>280.92354179310712</v>
      </c>
      <c r="R36" s="61">
        <f t="shared" si="4"/>
        <v>9.5252238109381011</v>
      </c>
      <c r="S36" s="61">
        <f t="shared" si="5"/>
        <v>5.883579138968253</v>
      </c>
      <c r="T36" s="61">
        <f t="shared" si="6"/>
        <v>49.84227206449431</v>
      </c>
      <c r="U36" s="61">
        <f t="shared" si="7"/>
        <v>34.772418099813905</v>
      </c>
      <c r="V36" s="61">
        <f t="shared" si="8"/>
        <v>12.335066542847978</v>
      </c>
      <c r="W36" s="67"/>
      <c r="X36" s="68"/>
      <c r="Y36" s="69"/>
    </row>
    <row r="37" spans="1:25" x14ac:dyDescent="0.25">
      <c r="A37" s="40">
        <v>40620.548611111109</v>
      </c>
      <c r="C37" s="37">
        <v>8.6785359893194443</v>
      </c>
      <c r="D37" s="54">
        <v>7.5599537317171334E-3</v>
      </c>
      <c r="E37" s="37">
        <v>0.89062809589855363</v>
      </c>
      <c r="F37" s="37">
        <v>1.781878909677602</v>
      </c>
      <c r="G37" s="38">
        <v>5.6218404143904444</v>
      </c>
      <c r="H37" s="37">
        <v>0.1496787341843811</v>
      </c>
      <c r="I37" s="37">
        <v>0.26663647428458209</v>
      </c>
      <c r="J37" s="37">
        <v>0.52752696085368955</v>
      </c>
      <c r="K37" s="37">
        <v>0.51357874550652438</v>
      </c>
      <c r="L37" s="39">
        <v>0.10896564597311095</v>
      </c>
      <c r="M37" s="61">
        <f t="shared" ref="M37:M68" si="10">C37*C$1/C$2</f>
        <v>244.81060618672618</v>
      </c>
      <c r="N37" s="61">
        <f t="shared" ref="N37:N68" si="11">D37*D$1/D$2</f>
        <v>9.4617693763668742E-2</v>
      </c>
      <c r="O37" s="61">
        <f t="shared" ref="O37:O68" si="12">E37*E$1/E$2</f>
        <v>14.364969288686348</v>
      </c>
      <c r="P37" s="61">
        <f t="shared" ref="P37:P68" si="13">F37*F$1/F$2</f>
        <v>37.122477284950044</v>
      </c>
      <c r="Q37" s="61">
        <f t="shared" ref="Q37:Q68" si="14">G37*G$1/G$2</f>
        <v>244.42784410393236</v>
      </c>
      <c r="R37" s="61">
        <f t="shared" ref="R37:R68" si="15">H37*H$1/H$2</f>
        <v>8.3154852324656172</v>
      </c>
      <c r="S37" s="61">
        <f t="shared" ref="S37:S68" si="16">I37*I$1/I$2</f>
        <v>6.8193471684036346</v>
      </c>
      <c r="T37" s="61">
        <f t="shared" ref="T37:T68" si="17">J37*J$1/J$2</f>
        <v>43.417856860385967</v>
      </c>
      <c r="U37" s="61">
        <f t="shared" ref="U37:U68" si="18">K37*K$1/K$2</f>
        <v>25.614900025263058</v>
      </c>
      <c r="V37" s="61">
        <f t="shared" ref="V37:V68" si="19">L37*L$1/L$2</f>
        <v>3.6321881991036986</v>
      </c>
      <c r="W37" s="67"/>
      <c r="X37" s="68"/>
      <c r="Y37" s="69"/>
    </row>
    <row r="38" spans="1:25" x14ac:dyDescent="0.25">
      <c r="A38" s="40">
        <v>40623.583333333336</v>
      </c>
      <c r="C38" s="37">
        <v>5.9683481677910253</v>
      </c>
      <c r="D38" s="54">
        <v>9.1647168446158701E-3</v>
      </c>
      <c r="E38" s="37">
        <v>0.82201196486910766</v>
      </c>
      <c r="F38" s="37">
        <v>1.5374432517289662</v>
      </c>
      <c r="G38" s="38">
        <v>4.3082545547116977</v>
      </c>
      <c r="H38" s="38">
        <v>0.28526054987483551</v>
      </c>
      <c r="I38" s="37">
        <v>0.18465525054096485</v>
      </c>
      <c r="J38" s="37">
        <v>0.38635219992362851</v>
      </c>
      <c r="K38" s="37">
        <v>0.3499494038779753</v>
      </c>
      <c r="L38" s="39">
        <v>7.4607435187696899E-2</v>
      </c>
      <c r="M38" s="61">
        <f t="shared" si="10"/>
        <v>168.35960981074822</v>
      </c>
      <c r="N38" s="61">
        <f t="shared" si="11"/>
        <v>0.11470233848079937</v>
      </c>
      <c r="O38" s="61">
        <f t="shared" si="12"/>
        <v>13.258257497888835</v>
      </c>
      <c r="P38" s="61">
        <f t="shared" si="13"/>
        <v>32.030067744353467</v>
      </c>
      <c r="Q38" s="61">
        <f t="shared" si="14"/>
        <v>187.31541542224772</v>
      </c>
      <c r="R38" s="61">
        <f t="shared" si="15"/>
        <v>15.847808326379752</v>
      </c>
      <c r="S38" s="61">
        <f t="shared" si="16"/>
        <v>4.7226406787970552</v>
      </c>
      <c r="T38" s="61">
        <f t="shared" si="17"/>
        <v>31.79853497313815</v>
      </c>
      <c r="U38" s="61">
        <f t="shared" si="18"/>
        <v>17.453835604886546</v>
      </c>
      <c r="V38" s="61">
        <f t="shared" si="19"/>
        <v>2.486914506256563</v>
      </c>
      <c r="W38" s="67"/>
      <c r="X38" s="68"/>
      <c r="Y38" s="69"/>
    </row>
    <row r="39" spans="1:25" x14ac:dyDescent="0.25">
      <c r="A39" s="40">
        <v>40625.604166666664</v>
      </c>
      <c r="C39" s="37">
        <v>8.6658891387269179</v>
      </c>
      <c r="D39" s="54">
        <v>1.1804752270267728E-2</v>
      </c>
      <c r="E39" s="37">
        <v>1.6893586005830903</v>
      </c>
      <c r="F39" s="37">
        <v>3.6896137026239062</v>
      </c>
      <c r="G39" s="38">
        <v>7.2188775510204071</v>
      </c>
      <c r="H39" s="37">
        <v>0.2807944606413994</v>
      </c>
      <c r="I39" s="37">
        <v>0.34874096938775506</v>
      </c>
      <c r="J39" s="37">
        <v>0.65436051384839644</v>
      </c>
      <c r="K39" s="37">
        <v>1.837005466472303</v>
      </c>
      <c r="L39" s="39">
        <v>1.6733579116040997</v>
      </c>
      <c r="M39" s="61">
        <f t="shared" si="10"/>
        <v>244.45385440696521</v>
      </c>
      <c r="N39" s="61">
        <f t="shared" si="11"/>
        <v>0.14774408348269996</v>
      </c>
      <c r="O39" s="61">
        <f t="shared" si="12"/>
        <v>27.247719364243391</v>
      </c>
      <c r="P39" s="61">
        <f t="shared" si="13"/>
        <v>76.866952137998041</v>
      </c>
      <c r="Q39" s="61">
        <f t="shared" si="14"/>
        <v>313.86424134871334</v>
      </c>
      <c r="R39" s="61">
        <f t="shared" si="15"/>
        <v>15.599692257855521</v>
      </c>
      <c r="S39" s="61">
        <f t="shared" si="16"/>
        <v>8.9192063782034534</v>
      </c>
      <c r="T39" s="61">
        <f t="shared" si="17"/>
        <v>53.856832415505878</v>
      </c>
      <c r="U39" s="61">
        <f t="shared" si="18"/>
        <v>91.621220272932817</v>
      </c>
      <c r="V39" s="61">
        <f t="shared" si="19"/>
        <v>55.778597053469994</v>
      </c>
      <c r="W39" s="67"/>
      <c r="X39" s="68"/>
      <c r="Y39" s="69"/>
    </row>
    <row r="40" spans="1:25" x14ac:dyDescent="0.25">
      <c r="A40" s="40">
        <v>40630.375</v>
      </c>
      <c r="C40" s="37">
        <v>10.033040277818223</v>
      </c>
      <c r="D40" s="54">
        <v>1.0445296757250163E-2</v>
      </c>
      <c r="E40" s="37">
        <v>1.6965499509304807</v>
      </c>
      <c r="F40" s="37">
        <v>2.8461237530155832</v>
      </c>
      <c r="G40" s="38">
        <v>7.2000080719827872</v>
      </c>
      <c r="H40" s="37">
        <v>0.42183087957227616</v>
      </c>
      <c r="I40" s="37">
        <v>0.33027345634739519</v>
      </c>
      <c r="J40" s="37">
        <v>0.68210715915759257</v>
      </c>
      <c r="K40" s="37">
        <v>1.9095434243985132</v>
      </c>
      <c r="L40" s="39">
        <v>1.7232955121953615</v>
      </c>
      <c r="M40" s="61">
        <f t="shared" si="10"/>
        <v>283.01947187075382</v>
      </c>
      <c r="N40" s="61">
        <f t="shared" si="11"/>
        <v>0.13072962149249265</v>
      </c>
      <c r="O40" s="61">
        <f t="shared" si="12"/>
        <v>27.363708885975495</v>
      </c>
      <c r="P40" s="61">
        <f t="shared" si="13"/>
        <v>59.294244854491318</v>
      </c>
      <c r="Q40" s="61">
        <f t="shared" si="14"/>
        <v>313.04382921664291</v>
      </c>
      <c r="R40" s="61">
        <f t="shared" si="15"/>
        <v>23.435048865126454</v>
      </c>
      <c r="S40" s="61">
        <f t="shared" si="16"/>
        <v>8.4468914666852992</v>
      </c>
      <c r="T40" s="61">
        <f t="shared" si="17"/>
        <v>56.140506926550827</v>
      </c>
      <c r="U40" s="61">
        <f t="shared" si="18"/>
        <v>95.239073536085442</v>
      </c>
      <c r="V40" s="61">
        <f t="shared" si="19"/>
        <v>57.443183739845381</v>
      </c>
      <c r="W40" s="67"/>
      <c r="X40" s="68"/>
      <c r="Y40" s="69"/>
    </row>
    <row r="41" spans="1:25" x14ac:dyDescent="0.25">
      <c r="A41" s="40">
        <v>40632.5625</v>
      </c>
      <c r="C41" s="37">
        <v>10.60027004701881</v>
      </c>
      <c r="D41" s="54">
        <v>9.9767837129120344E-3</v>
      </c>
      <c r="E41" s="37">
        <v>1.2271008403361348</v>
      </c>
      <c r="F41" s="37">
        <v>2.7841836734693879</v>
      </c>
      <c r="G41" s="38">
        <v>7.3348569087635065</v>
      </c>
      <c r="H41" s="37">
        <v>0.36520132953181278</v>
      </c>
      <c r="I41" s="37">
        <v>0.29507484993997607</v>
      </c>
      <c r="J41" s="37">
        <v>0.64642189375750303</v>
      </c>
      <c r="K41" s="37">
        <v>0.79310346638655471</v>
      </c>
      <c r="L41" s="39">
        <v>0.16999773339076926</v>
      </c>
      <c r="M41" s="61">
        <f t="shared" si="10"/>
        <v>299.02031162253343</v>
      </c>
      <c r="N41" s="61">
        <f t="shared" si="11"/>
        <v>0.12486587875985024</v>
      </c>
      <c r="O41" s="61">
        <f t="shared" si="12"/>
        <v>19.791949037679593</v>
      </c>
      <c r="P41" s="61">
        <f t="shared" si="13"/>
        <v>58.003826530612251</v>
      </c>
      <c r="Q41" s="61">
        <f t="shared" si="14"/>
        <v>318.90682212015247</v>
      </c>
      <c r="R41" s="61">
        <f t="shared" si="15"/>
        <v>20.288962751767379</v>
      </c>
      <c r="S41" s="61">
        <f t="shared" si="16"/>
        <v>7.5466713539635819</v>
      </c>
      <c r="T41" s="61">
        <f t="shared" si="17"/>
        <v>53.203448045885025</v>
      </c>
      <c r="U41" s="61">
        <f t="shared" si="18"/>
        <v>39.556282612795748</v>
      </c>
      <c r="V41" s="61">
        <f t="shared" si="19"/>
        <v>5.6665911130256426</v>
      </c>
      <c r="W41" s="67"/>
      <c r="X41" s="68"/>
      <c r="Y41" s="69"/>
    </row>
    <row r="42" spans="1:25" x14ac:dyDescent="0.25">
      <c r="A42" s="40">
        <v>40635.722222222219</v>
      </c>
      <c r="C42" s="37">
        <v>7.9708438002376445</v>
      </c>
      <c r="D42" s="54">
        <v>1.2150686571247798E-2</v>
      </c>
      <c r="E42" s="37">
        <v>0.89779637431136661</v>
      </c>
      <c r="F42" s="37">
        <v>2.1653100516593899</v>
      </c>
      <c r="G42" s="38">
        <v>5.8146349148859082</v>
      </c>
      <c r="H42" s="37">
        <v>0.24547386044339384</v>
      </c>
      <c r="I42" s="37">
        <v>0.25253054766579608</v>
      </c>
      <c r="J42" s="37">
        <v>0.54914314035723122</v>
      </c>
      <c r="K42" s="37">
        <v>0.95779561181112838</v>
      </c>
      <c r="L42" s="39">
        <v>0.9929666891340827</v>
      </c>
      <c r="M42" s="61">
        <f t="shared" si="10"/>
        <v>224.84749789104777</v>
      </c>
      <c r="N42" s="61">
        <f t="shared" si="11"/>
        <v>0.15207367423338919</v>
      </c>
      <c r="O42" s="61">
        <f t="shared" si="12"/>
        <v>14.480586682441398</v>
      </c>
      <c r="P42" s="61">
        <f t="shared" si="13"/>
        <v>45.110626076237288</v>
      </c>
      <c r="Q42" s="61">
        <f t="shared" si="14"/>
        <v>252.81021369069165</v>
      </c>
      <c r="R42" s="61">
        <f t="shared" si="15"/>
        <v>13.637436691299659</v>
      </c>
      <c r="S42" s="61">
        <f t="shared" si="16"/>
        <v>6.4585817817339155</v>
      </c>
      <c r="T42" s="61">
        <f t="shared" si="17"/>
        <v>45.19696628454578</v>
      </c>
      <c r="U42" s="61">
        <f t="shared" si="18"/>
        <v>47.770354703796926</v>
      </c>
      <c r="V42" s="61">
        <f t="shared" si="19"/>
        <v>33.098889637802756</v>
      </c>
      <c r="W42" s="67"/>
      <c r="X42" s="68"/>
      <c r="Y42" s="69"/>
    </row>
    <row r="43" spans="1:25" x14ac:dyDescent="0.25">
      <c r="A43" s="40">
        <v>40638.59375</v>
      </c>
      <c r="C43" s="37">
        <v>7.5707349027045501</v>
      </c>
      <c r="D43" s="54">
        <v>1.007846259257031E-2</v>
      </c>
      <c r="E43" s="37">
        <v>1.4353364983181049</v>
      </c>
      <c r="F43" s="37">
        <v>2.0406398358661164</v>
      </c>
      <c r="G43" s="38">
        <v>5.6014266288140853</v>
      </c>
      <c r="H43" s="37">
        <v>0.22771190686356368</v>
      </c>
      <c r="I43" s="37">
        <v>0.22944151537562327</v>
      </c>
      <c r="J43" s="37">
        <v>0.47182527375527833</v>
      </c>
      <c r="K43" s="37">
        <v>1.1641935252999975</v>
      </c>
      <c r="L43" s="39">
        <v>0.90487943979667729</v>
      </c>
      <c r="M43" s="61">
        <f t="shared" si="10"/>
        <v>213.56092814399292</v>
      </c>
      <c r="N43" s="61">
        <f t="shared" si="11"/>
        <v>0.12613845547647448</v>
      </c>
      <c r="O43" s="61">
        <f t="shared" si="12"/>
        <v>23.15058868255008</v>
      </c>
      <c r="P43" s="61">
        <f t="shared" si="13"/>
        <v>42.513329913877421</v>
      </c>
      <c r="Q43" s="61">
        <f t="shared" si="14"/>
        <v>243.54028820930804</v>
      </c>
      <c r="R43" s="61">
        <f t="shared" si="15"/>
        <v>12.650661492420205</v>
      </c>
      <c r="S43" s="61">
        <f t="shared" si="16"/>
        <v>5.8680694469468859</v>
      </c>
      <c r="T43" s="61">
        <f t="shared" si="17"/>
        <v>38.833355864631962</v>
      </c>
      <c r="U43" s="61">
        <f t="shared" si="18"/>
        <v>58.064514977555987</v>
      </c>
      <c r="V43" s="61">
        <f t="shared" si="19"/>
        <v>30.162647993222574</v>
      </c>
      <c r="W43" s="67"/>
      <c r="X43" s="68"/>
      <c r="Y43" s="69"/>
    </row>
    <row r="44" spans="1:25" x14ac:dyDescent="0.25">
      <c r="A44" s="40">
        <v>40643.628472222219</v>
      </c>
      <c r="C44" s="37">
        <v>8.065559892282721</v>
      </c>
      <c r="D44" s="54">
        <v>9.0095662496011333E-3</v>
      </c>
      <c r="E44" s="37">
        <v>1.7565737051792831</v>
      </c>
      <c r="F44" s="37">
        <v>2.7116423196104473</v>
      </c>
      <c r="G44" s="38">
        <v>6.3001328021248337</v>
      </c>
      <c r="H44" s="37">
        <v>0.23647336186365647</v>
      </c>
      <c r="I44" s="37">
        <v>0.34351482957060647</v>
      </c>
      <c r="J44" s="37">
        <v>0.61142098273572376</v>
      </c>
      <c r="K44" s="37">
        <v>1.5810535635236831</v>
      </c>
      <c r="L44" s="39">
        <v>1.3753696409074996</v>
      </c>
      <c r="M44" s="61">
        <f t="shared" si="10"/>
        <v>227.51931995155769</v>
      </c>
      <c r="N44" s="61">
        <f t="shared" si="11"/>
        <v>0.11276052878099041</v>
      </c>
      <c r="O44" s="61">
        <f t="shared" si="12"/>
        <v>28.331833954504564</v>
      </c>
      <c r="P44" s="61">
        <f t="shared" si="13"/>
        <v>56.492548325217655</v>
      </c>
      <c r="Q44" s="61">
        <f t="shared" si="14"/>
        <v>273.91881748368843</v>
      </c>
      <c r="R44" s="61">
        <f t="shared" si="15"/>
        <v>13.137408992425359</v>
      </c>
      <c r="S44" s="61">
        <f t="shared" si="16"/>
        <v>8.7855455133147426</v>
      </c>
      <c r="T44" s="61">
        <f t="shared" si="17"/>
        <v>50.322714628454634</v>
      </c>
      <c r="U44" s="61">
        <f t="shared" si="18"/>
        <v>78.855539327864491</v>
      </c>
      <c r="V44" s="61">
        <f t="shared" si="19"/>
        <v>45.845654696916654</v>
      </c>
      <c r="W44" s="67"/>
      <c r="X44" s="68"/>
      <c r="Y44" s="69"/>
    </row>
    <row r="45" spans="1:25" x14ac:dyDescent="0.25">
      <c r="A45" s="40">
        <v>40645.572916666664</v>
      </c>
      <c r="C45" s="37">
        <v>6.4786423070026515</v>
      </c>
      <c r="D45" s="54">
        <v>9.0196334040220233E-3</v>
      </c>
      <c r="E45" s="37">
        <v>1.8601122934422649</v>
      </c>
      <c r="F45" s="37">
        <v>2.4834417603846224</v>
      </c>
      <c r="G45" s="38">
        <v>4.6797929127372377</v>
      </c>
      <c r="H45" s="37">
        <v>0.4228271092843815</v>
      </c>
      <c r="I45" s="37">
        <v>0.24575924151495288</v>
      </c>
      <c r="J45" s="37">
        <v>0.43369065930371348</v>
      </c>
      <c r="K45" s="37">
        <v>0.54347937364466192</v>
      </c>
      <c r="L45" s="39">
        <v>4.5995659964512894E-2</v>
      </c>
      <c r="M45" s="61">
        <f t="shared" si="10"/>
        <v>182.75436691121723</v>
      </c>
      <c r="N45" s="61">
        <f t="shared" si="11"/>
        <v>0.11288652570740955</v>
      </c>
      <c r="O45" s="61">
        <f t="shared" si="12"/>
        <v>30.001811184552661</v>
      </c>
      <c r="P45" s="61">
        <f t="shared" si="13"/>
        <v>51.738370008012964</v>
      </c>
      <c r="Q45" s="61">
        <f t="shared" si="14"/>
        <v>203.46925707553208</v>
      </c>
      <c r="R45" s="61">
        <f t="shared" si="15"/>
        <v>23.490394960243417</v>
      </c>
      <c r="S45" s="61">
        <f t="shared" si="16"/>
        <v>6.2854025962903544</v>
      </c>
      <c r="T45" s="61">
        <f t="shared" si="17"/>
        <v>35.694704469441433</v>
      </c>
      <c r="U45" s="61">
        <f t="shared" si="18"/>
        <v>27.106203174297352</v>
      </c>
      <c r="V45" s="61">
        <f t="shared" si="19"/>
        <v>1.5331886654837632</v>
      </c>
      <c r="W45" s="67"/>
      <c r="X45" s="68"/>
      <c r="Y45" s="69"/>
    </row>
    <row r="46" spans="1:25" x14ac:dyDescent="0.25">
      <c r="A46" s="40">
        <v>40647.607638888891</v>
      </c>
      <c r="C46" s="37">
        <v>3.1467586647180745</v>
      </c>
      <c r="D46" s="54">
        <v>4.3381480486794936E-3</v>
      </c>
      <c r="E46" s="37">
        <v>1.2985441411922405</v>
      </c>
      <c r="F46" s="37">
        <v>1.6071694530290055</v>
      </c>
      <c r="G46" s="38">
        <v>2.4673269538667761</v>
      </c>
      <c r="H46" s="38">
        <v>0.2606396842536397</v>
      </c>
      <c r="I46" s="37">
        <v>0.14958856164128537</v>
      </c>
      <c r="J46" s="37">
        <v>0.23127117697434565</v>
      </c>
      <c r="K46" s="37">
        <v>0.36228916111255915</v>
      </c>
      <c r="L46" s="39">
        <v>0.10606256596335632</v>
      </c>
      <c r="M46" s="61">
        <f t="shared" si="10"/>
        <v>88.766111839720011</v>
      </c>
      <c r="N46" s="61">
        <f t="shared" si="11"/>
        <v>5.4294719007252731E-2</v>
      </c>
      <c r="O46" s="61">
        <f t="shared" si="12"/>
        <v>20.944260341810331</v>
      </c>
      <c r="P46" s="61">
        <f t="shared" si="13"/>
        <v>33.482696938104283</v>
      </c>
      <c r="Q46" s="61">
        <f t="shared" si="14"/>
        <v>107.27508495072939</v>
      </c>
      <c r="R46" s="61">
        <f t="shared" si="15"/>
        <v>14.479982458535538</v>
      </c>
      <c r="S46" s="61">
        <f t="shared" si="16"/>
        <v>3.8257944153781422</v>
      </c>
      <c r="T46" s="61">
        <f t="shared" si="17"/>
        <v>19.034664771551082</v>
      </c>
      <c r="U46" s="61">
        <f t="shared" si="18"/>
        <v>18.06928484351916</v>
      </c>
      <c r="V46" s="61">
        <f t="shared" si="19"/>
        <v>3.5354188654452106</v>
      </c>
      <c r="W46" s="67"/>
      <c r="X46" s="68"/>
      <c r="Y46" s="69"/>
    </row>
    <row r="47" spans="1:25" x14ac:dyDescent="0.25">
      <c r="A47" s="40">
        <v>40649.645833333336</v>
      </c>
      <c r="C47" s="37">
        <v>2.856856205438294</v>
      </c>
      <c r="D47" s="54">
        <v>2.7479741792299779E-3</v>
      </c>
      <c r="E47" s="37">
        <v>0.89943771015229856</v>
      </c>
      <c r="F47" s="37">
        <v>1.2434517250148343</v>
      </c>
      <c r="G47" s="38">
        <v>2.0784470345568082</v>
      </c>
      <c r="H47" s="38">
        <v>0.22934430504930631</v>
      </c>
      <c r="I47" s="37">
        <v>0.11222005594642705</v>
      </c>
      <c r="J47" s="37">
        <v>0.19350830719674497</v>
      </c>
      <c r="K47" s="37">
        <v>0.31231900765731396</v>
      </c>
      <c r="L47" s="39">
        <v>7.8216750957955314E-2</v>
      </c>
      <c r="M47" s="61">
        <f t="shared" si="10"/>
        <v>80.588327374846088</v>
      </c>
      <c r="N47" s="61">
        <f t="shared" si="11"/>
        <v>3.4392668075469063E-2</v>
      </c>
      <c r="O47" s="61">
        <f t="shared" si="12"/>
        <v>14.507059841166106</v>
      </c>
      <c r="P47" s="61">
        <f t="shared" si="13"/>
        <v>25.905244271142379</v>
      </c>
      <c r="Q47" s="61">
        <f t="shared" si="14"/>
        <v>90.367262372035142</v>
      </c>
      <c r="R47" s="61">
        <f t="shared" si="15"/>
        <v>12.741350280517018</v>
      </c>
      <c r="S47" s="61">
        <f t="shared" si="16"/>
        <v>2.8700781571976228</v>
      </c>
      <c r="T47" s="61">
        <f t="shared" si="17"/>
        <v>15.92660964582263</v>
      </c>
      <c r="U47" s="61">
        <f t="shared" si="18"/>
        <v>15.57700786320768</v>
      </c>
      <c r="V47" s="61">
        <f t="shared" si="19"/>
        <v>2.607225031931844</v>
      </c>
      <c r="W47" s="67"/>
      <c r="X47" s="68"/>
      <c r="Y47" s="69"/>
    </row>
    <row r="48" spans="1:25" x14ac:dyDescent="0.25">
      <c r="A48" s="40">
        <v>40652.611111111109</v>
      </c>
      <c r="C48" s="37">
        <v>4.078968397330696</v>
      </c>
      <c r="D48" s="54">
        <v>5.7796974328305313E-3</v>
      </c>
      <c r="E48" s="37">
        <v>0.54196528725596926</v>
      </c>
      <c r="F48" s="37">
        <v>1.1206491647833079</v>
      </c>
      <c r="G48" s="38">
        <v>3.0309552359217782</v>
      </c>
      <c r="H48" s="38">
        <v>0.16464997708196347</v>
      </c>
      <c r="I48" s="37">
        <v>0.14389045758712724</v>
      </c>
      <c r="J48" s="37">
        <v>0.27755828281879419</v>
      </c>
      <c r="K48" s="37">
        <v>0.22147194854424193</v>
      </c>
      <c r="L48" s="39">
        <v>9.5844698000050146E-2</v>
      </c>
      <c r="M48" s="61">
        <f t="shared" si="10"/>
        <v>115.06257820396885</v>
      </c>
      <c r="N48" s="61">
        <f t="shared" si="11"/>
        <v>7.2336638708767595E-2</v>
      </c>
      <c r="O48" s="61">
        <f t="shared" si="12"/>
        <v>8.7413756009027317</v>
      </c>
      <c r="P48" s="61">
        <f t="shared" si="13"/>
        <v>23.34685759965225</v>
      </c>
      <c r="Q48" s="61">
        <f t="shared" si="14"/>
        <v>131.78066243138167</v>
      </c>
      <c r="R48" s="61">
        <f t="shared" si="15"/>
        <v>9.1472209489979708</v>
      </c>
      <c r="S48" s="61">
        <f t="shared" si="16"/>
        <v>3.6800628538907221</v>
      </c>
      <c r="T48" s="61">
        <f t="shared" si="17"/>
        <v>22.844303112657954</v>
      </c>
      <c r="U48" s="61">
        <f t="shared" si="18"/>
        <v>11.04598247103451</v>
      </c>
      <c r="V48" s="61">
        <f t="shared" si="19"/>
        <v>3.194823266668338</v>
      </c>
      <c r="W48" s="67"/>
      <c r="X48" s="68"/>
      <c r="Y48" s="69"/>
    </row>
    <row r="49" spans="1:25" x14ac:dyDescent="0.25">
      <c r="A49" s="40">
        <v>40655.635416666664</v>
      </c>
      <c r="C49" s="37">
        <v>6.3256033757215056</v>
      </c>
      <c r="D49" s="54">
        <v>8.013461103291257E-3</v>
      </c>
      <c r="E49" s="37">
        <v>0.71047957371225567</v>
      </c>
      <c r="F49" s="37">
        <v>1.4881504178667211</v>
      </c>
      <c r="G49" s="38">
        <v>4.6669803910468239</v>
      </c>
      <c r="H49" s="37">
        <v>0.18552479396800012</v>
      </c>
      <c r="I49" s="37">
        <v>0.19000375053958232</v>
      </c>
      <c r="J49" s="37">
        <v>0.42568624259622256</v>
      </c>
      <c r="K49" s="37">
        <v>0.23685011287001193</v>
      </c>
      <c r="L49" s="39">
        <v>8.0682972401280237E-2</v>
      </c>
      <c r="M49" s="61">
        <f t="shared" si="10"/>
        <v>178.43733076788448</v>
      </c>
      <c r="N49" s="61">
        <f t="shared" si="11"/>
        <v>0.10029363082967781</v>
      </c>
      <c r="O49" s="61">
        <f t="shared" si="12"/>
        <v>11.4593479631009</v>
      </c>
      <c r="P49" s="61">
        <f t="shared" si="13"/>
        <v>31.003133705556689</v>
      </c>
      <c r="Q49" s="61">
        <f t="shared" si="14"/>
        <v>202.91219091507929</v>
      </c>
      <c r="R49" s="61">
        <f t="shared" si="15"/>
        <v>10.30693299822223</v>
      </c>
      <c r="S49" s="61">
        <f t="shared" si="16"/>
        <v>4.8594309600916192</v>
      </c>
      <c r="T49" s="61">
        <f t="shared" si="17"/>
        <v>35.035904740429835</v>
      </c>
      <c r="U49" s="61">
        <f t="shared" si="18"/>
        <v>11.812973210474409</v>
      </c>
      <c r="V49" s="61">
        <f t="shared" si="19"/>
        <v>2.6894324133760081</v>
      </c>
      <c r="W49" s="67"/>
      <c r="X49" s="68"/>
      <c r="Y49" s="69"/>
    </row>
    <row r="50" spans="1:25" x14ac:dyDescent="0.25">
      <c r="A50" s="36">
        <v>40658.59375</v>
      </c>
      <c r="C50" s="37">
        <v>5.5099161946854256</v>
      </c>
      <c r="D50" s="54">
        <v>4.6094002503698633E-3</v>
      </c>
      <c r="E50" s="37">
        <v>1.0690764536918385</v>
      </c>
      <c r="F50" s="37">
        <v>1.7164540241463322</v>
      </c>
      <c r="G50" s="38">
        <v>4.1201625817010443</v>
      </c>
      <c r="H50" s="38">
        <v>0.28574075406921567</v>
      </c>
      <c r="I50" s="37">
        <v>0.18455556917095381</v>
      </c>
      <c r="J50" s="37">
        <v>0.37542499080960628</v>
      </c>
      <c r="K50" s="37">
        <v>0.25118332810640509</v>
      </c>
      <c r="L50" s="39">
        <v>5.5124076329811041E-2</v>
      </c>
      <c r="M50" s="61">
        <f t="shared" si="10"/>
        <v>155.42781931411636</v>
      </c>
      <c r="N50" s="61">
        <f t="shared" si="11"/>
        <v>5.7689615148558991E-2</v>
      </c>
      <c r="O50" s="61">
        <f t="shared" si="12"/>
        <v>17.243168607932876</v>
      </c>
      <c r="P50" s="61">
        <f t="shared" si="13"/>
        <v>35.759458836381917</v>
      </c>
      <c r="Q50" s="61">
        <f t="shared" si="14"/>
        <v>179.13750355221933</v>
      </c>
      <c r="R50" s="61">
        <f t="shared" si="15"/>
        <v>15.874486337178647</v>
      </c>
      <c r="S50" s="61">
        <f t="shared" si="16"/>
        <v>4.7200912831445985</v>
      </c>
      <c r="T50" s="61">
        <f t="shared" si="17"/>
        <v>30.899176198321506</v>
      </c>
      <c r="U50" s="61">
        <f t="shared" si="18"/>
        <v>12.527846788349381</v>
      </c>
      <c r="V50" s="61">
        <f t="shared" si="19"/>
        <v>1.8374692109937014</v>
      </c>
      <c r="W50" s="67"/>
      <c r="X50" s="68"/>
      <c r="Y50" s="69"/>
    </row>
    <row r="51" spans="1:25" x14ac:dyDescent="0.25">
      <c r="A51" s="36">
        <v>40660.607638888891</v>
      </c>
      <c r="C51" s="37">
        <v>1.2558408604537636</v>
      </c>
      <c r="D51" s="54">
        <v>3.3295447442184384E-3</v>
      </c>
      <c r="E51" s="37">
        <v>0.19596890564632502</v>
      </c>
      <c r="F51" s="37">
        <v>0.45957626602787899</v>
      </c>
      <c r="G51" s="38">
        <v>0.90543864737413138</v>
      </c>
      <c r="H51" s="38">
        <v>0.10250710366694238</v>
      </c>
      <c r="I51" s="37">
        <v>4.7801660704886513E-2</v>
      </c>
      <c r="J51" s="37">
        <v>7.9526208558466635E-2</v>
      </c>
      <c r="K51" s="37">
        <v>6.4201031942967432E-2</v>
      </c>
      <c r="L51" s="39">
        <v>6.4509785550015478E-2</v>
      </c>
      <c r="M51" s="61">
        <f t="shared" si="10"/>
        <v>35.425694230007437</v>
      </c>
      <c r="N51" s="61">
        <f t="shared" si="11"/>
        <v>4.1671398550919121E-2</v>
      </c>
      <c r="O51" s="61">
        <f t="shared" si="12"/>
        <v>3.1607888007471781</v>
      </c>
      <c r="P51" s="61">
        <f t="shared" si="13"/>
        <v>9.5745055422474792</v>
      </c>
      <c r="Q51" s="61">
        <f t="shared" si="14"/>
        <v>39.366897711918753</v>
      </c>
      <c r="R51" s="61">
        <f t="shared" si="15"/>
        <v>5.6948390926079107</v>
      </c>
      <c r="S51" s="61">
        <f t="shared" si="16"/>
        <v>1.2225488671326474</v>
      </c>
      <c r="T51" s="61">
        <f t="shared" si="17"/>
        <v>6.5453669595445785</v>
      </c>
      <c r="U51" s="61">
        <f t="shared" si="18"/>
        <v>3.2020464809460063</v>
      </c>
      <c r="V51" s="61">
        <f t="shared" si="19"/>
        <v>2.150326185000516</v>
      </c>
      <c r="W51" s="67"/>
      <c r="X51" s="68"/>
      <c r="Y51" s="69"/>
    </row>
    <row r="52" spans="1:25" x14ac:dyDescent="0.25">
      <c r="A52" s="36">
        <v>40663.753472222219</v>
      </c>
      <c r="C52" s="37">
        <v>1.7335913869440844</v>
      </c>
      <c r="D52" s="54">
        <v>2.3967924333495069E-3</v>
      </c>
      <c r="E52" s="37">
        <v>0.51096897569926625</v>
      </c>
      <c r="F52" s="37">
        <v>0.85737222666683266</v>
      </c>
      <c r="G52" s="38">
        <v>1.3652460955365522</v>
      </c>
      <c r="H52" s="38">
        <v>0.18475552730809999</v>
      </c>
      <c r="I52" s="37">
        <v>7.4282563909119942E-2</v>
      </c>
      <c r="J52" s="37">
        <v>0.12725863348269992</v>
      </c>
      <c r="K52" s="37">
        <v>0.11382808063305991</v>
      </c>
      <c r="L52" s="39">
        <v>3.6764683713720527E-2</v>
      </c>
      <c r="M52" s="61">
        <f t="shared" si="10"/>
        <v>48.902436867252028</v>
      </c>
      <c r="N52" s="61">
        <f t="shared" si="11"/>
        <v>2.9997402169580811E-2</v>
      </c>
      <c r="O52" s="61">
        <f t="shared" si="12"/>
        <v>8.2414350919236501</v>
      </c>
      <c r="P52" s="61">
        <f t="shared" si="13"/>
        <v>17.861921388892345</v>
      </c>
      <c r="Q52" s="61">
        <f t="shared" si="14"/>
        <v>59.358525892893574</v>
      </c>
      <c r="R52" s="61">
        <f t="shared" si="15"/>
        <v>10.264195961561111</v>
      </c>
      <c r="S52" s="61">
        <f t="shared" si="16"/>
        <v>1.8998098186475689</v>
      </c>
      <c r="T52" s="61">
        <f t="shared" si="17"/>
        <v>10.473961603514397</v>
      </c>
      <c r="U52" s="61">
        <f t="shared" si="18"/>
        <v>5.6772110041426389</v>
      </c>
      <c r="V52" s="61">
        <f t="shared" si="19"/>
        <v>1.2254894571240176</v>
      </c>
      <c r="W52" s="67"/>
      <c r="X52" s="68"/>
      <c r="Y52" s="69"/>
    </row>
    <row r="53" spans="1:25" x14ac:dyDescent="0.25">
      <c r="A53" s="36">
        <v>40667.347222222219</v>
      </c>
      <c r="C53" s="37">
        <v>4.7408082659152022</v>
      </c>
      <c r="D53" s="54">
        <v>6.0536530494932645E-3</v>
      </c>
      <c r="E53" s="37">
        <v>0.66863772066084204</v>
      </c>
      <c r="F53" s="37">
        <v>1.3378817714077831</v>
      </c>
      <c r="G53" s="38">
        <v>3.5286389910667366</v>
      </c>
      <c r="H53" s="37">
        <v>0.1864909599215813</v>
      </c>
      <c r="I53" s="37">
        <v>0.17817442672934</v>
      </c>
      <c r="J53" s="37">
        <v>0.32366477453182657</v>
      </c>
      <c r="K53" s="37">
        <v>0.29819891091567391</v>
      </c>
      <c r="L53" s="39">
        <v>9.9579445937705818E-2</v>
      </c>
      <c r="M53" s="61">
        <f t="shared" si="10"/>
        <v>133.73225009633856</v>
      </c>
      <c r="N53" s="61">
        <f t="shared" si="11"/>
        <v>7.5765369830954499E-2</v>
      </c>
      <c r="O53" s="61">
        <f t="shared" si="12"/>
        <v>10.784479365497454</v>
      </c>
      <c r="P53" s="61">
        <f t="shared" si="13"/>
        <v>27.872536904328815</v>
      </c>
      <c r="Q53" s="61">
        <f t="shared" si="14"/>
        <v>153.41908656811898</v>
      </c>
      <c r="R53" s="61">
        <f t="shared" si="15"/>
        <v>10.360608884532294</v>
      </c>
      <c r="S53" s="61">
        <f t="shared" si="16"/>
        <v>4.5568907091902817</v>
      </c>
      <c r="T53" s="61">
        <f t="shared" si="17"/>
        <v>26.639076093154451</v>
      </c>
      <c r="U53" s="61">
        <f t="shared" si="18"/>
        <v>14.872763636691966</v>
      </c>
      <c r="V53" s="61">
        <f t="shared" si="19"/>
        <v>3.319314864590194</v>
      </c>
      <c r="W53" s="67"/>
      <c r="X53" s="68"/>
      <c r="Y53" s="69"/>
    </row>
    <row r="54" spans="1:25" x14ac:dyDescent="0.25">
      <c r="A54" s="36">
        <v>40671.402777777781</v>
      </c>
      <c r="C54" s="37">
        <v>4.3463389188899688</v>
      </c>
      <c r="D54" s="54">
        <v>4.2011567455199055E-3</v>
      </c>
      <c r="E54" s="37">
        <v>0.77804712769747753</v>
      </c>
      <c r="F54" s="37">
        <v>1.4720663951433186</v>
      </c>
      <c r="G54" s="38">
        <v>3.4071383162292261</v>
      </c>
      <c r="H54" s="37">
        <v>0.25675879679760805</v>
      </c>
      <c r="I54" s="37">
        <v>0.15520144191472868</v>
      </c>
      <c r="J54" s="37">
        <v>0.31465038458045452</v>
      </c>
      <c r="K54" s="37">
        <v>0.19946487079354216</v>
      </c>
      <c r="L54" s="39">
        <v>3.048130196192108E-2</v>
      </c>
      <c r="M54" s="61">
        <f t="shared" si="10"/>
        <v>122.60476498984397</v>
      </c>
      <c r="N54" s="61">
        <f t="shared" si="11"/>
        <v>5.2580184549685924E-2</v>
      </c>
      <c r="O54" s="61">
        <f t="shared" si="12"/>
        <v>12.549147220927058</v>
      </c>
      <c r="P54" s="61">
        <f t="shared" si="13"/>
        <v>30.668049898819138</v>
      </c>
      <c r="Q54" s="61">
        <f t="shared" si="14"/>
        <v>148.1364485317055</v>
      </c>
      <c r="R54" s="61">
        <f t="shared" si="15"/>
        <v>14.264377599867114</v>
      </c>
      <c r="S54" s="61">
        <f t="shared" si="16"/>
        <v>3.9693463405301452</v>
      </c>
      <c r="T54" s="61">
        <f t="shared" si="17"/>
        <v>25.897150994276089</v>
      </c>
      <c r="U54" s="61">
        <f t="shared" si="18"/>
        <v>9.9483726081567152</v>
      </c>
      <c r="V54" s="61">
        <f t="shared" si="19"/>
        <v>1.0160433987307027</v>
      </c>
      <c r="W54" s="67"/>
      <c r="X54" s="68"/>
      <c r="Y54" s="69"/>
    </row>
    <row r="55" spans="1:25" x14ac:dyDescent="0.25">
      <c r="A55" s="36">
        <v>40674.635416666664</v>
      </c>
      <c r="C55" s="37">
        <v>4.3446940232336528</v>
      </c>
      <c r="D55" s="54">
        <v>4.5191993504893769E-3</v>
      </c>
      <c r="E55" s="37">
        <v>0.82120240636260877</v>
      </c>
      <c r="F55" s="37">
        <v>1.4389657559977966</v>
      </c>
      <c r="G55" s="38">
        <v>3.1778002772943754</v>
      </c>
      <c r="H55" s="38">
        <v>0.23931367492541189</v>
      </c>
      <c r="I55" s="37">
        <v>0.13514310310263095</v>
      </c>
      <c r="J55" s="37">
        <v>0.28925543259438713</v>
      </c>
      <c r="K55" s="37">
        <v>0.16048032911439319</v>
      </c>
      <c r="L55" s="39">
        <v>1.0345849072697652E-2</v>
      </c>
      <c r="M55" s="61">
        <f t="shared" si="10"/>
        <v>122.55836454819894</v>
      </c>
      <c r="N55" s="61">
        <f t="shared" si="11"/>
        <v>5.6560692747051014E-2</v>
      </c>
      <c r="O55" s="61">
        <f t="shared" si="12"/>
        <v>13.245200102622723</v>
      </c>
      <c r="P55" s="61">
        <f t="shared" si="13"/>
        <v>29.978453249954097</v>
      </c>
      <c r="Q55" s="61">
        <f t="shared" si="14"/>
        <v>138.16522944758154</v>
      </c>
      <c r="R55" s="61">
        <f t="shared" si="15"/>
        <v>13.295204162522884</v>
      </c>
      <c r="S55" s="61">
        <f t="shared" si="16"/>
        <v>3.4563453478933748</v>
      </c>
      <c r="T55" s="61">
        <f t="shared" si="17"/>
        <v>23.807031489249969</v>
      </c>
      <c r="U55" s="61">
        <f t="shared" si="18"/>
        <v>8.004006439620607</v>
      </c>
      <c r="V55" s="61">
        <f t="shared" si="19"/>
        <v>0.3448616357565884</v>
      </c>
      <c r="W55" s="67"/>
      <c r="X55" s="68"/>
      <c r="Y55" s="69"/>
    </row>
    <row r="56" spans="1:25" x14ac:dyDescent="0.25">
      <c r="A56" s="36">
        <v>40677.65625</v>
      </c>
      <c r="C56" s="37">
        <v>5.1838438774188766</v>
      </c>
      <c r="D56" s="54">
        <v>5.500481946091383E-3</v>
      </c>
      <c r="E56" s="37">
        <v>1.0537795537795538</v>
      </c>
      <c r="F56" s="37">
        <v>1.8396603396603399</v>
      </c>
      <c r="G56" s="38">
        <v>3.8479298479298483</v>
      </c>
      <c r="H56" s="38">
        <v>0.24797924852924855</v>
      </c>
      <c r="I56" s="37">
        <v>0.18661893661893661</v>
      </c>
      <c r="J56" s="37">
        <v>0.36721611721611719</v>
      </c>
      <c r="K56" s="37">
        <v>0.4151959151959152</v>
      </c>
      <c r="L56" s="39">
        <v>8.2735242629104574E-2</v>
      </c>
      <c r="M56" s="61">
        <f t="shared" si="10"/>
        <v>146.22972855906562</v>
      </c>
      <c r="N56" s="61">
        <f t="shared" si="11"/>
        <v>6.8842076922295145E-2</v>
      </c>
      <c r="O56" s="61">
        <f t="shared" si="12"/>
        <v>16.996444415799253</v>
      </c>
      <c r="P56" s="61">
        <f t="shared" si="13"/>
        <v>38.326257076257086</v>
      </c>
      <c r="Q56" s="61">
        <f t="shared" si="14"/>
        <v>167.30129773608036</v>
      </c>
      <c r="R56" s="61">
        <f t="shared" si="15"/>
        <v>13.776624918291585</v>
      </c>
      <c r="S56" s="61">
        <f t="shared" si="16"/>
        <v>4.7728628291288135</v>
      </c>
      <c r="T56" s="61">
        <f t="shared" si="17"/>
        <v>30.223548742067258</v>
      </c>
      <c r="U56" s="61">
        <f t="shared" si="18"/>
        <v>20.708025695556866</v>
      </c>
      <c r="V56" s="61">
        <f t="shared" si="19"/>
        <v>2.7578414209701525</v>
      </c>
      <c r="W56" s="67"/>
      <c r="X56" s="68"/>
      <c r="Y56" s="69"/>
    </row>
    <row r="57" spans="1:25" x14ac:dyDescent="0.25">
      <c r="A57" s="36">
        <v>40680.666666666664</v>
      </c>
      <c r="C57" s="37">
        <v>7.0593438979592831</v>
      </c>
      <c r="D57" s="54">
        <v>6.3278620316628174E-3</v>
      </c>
      <c r="E57" s="37">
        <v>1.0954118646426341</v>
      </c>
      <c r="F57" s="37">
        <v>2.5821995052764288</v>
      </c>
      <c r="G57" s="38">
        <v>5.1219881989112768</v>
      </c>
      <c r="H57" s="37">
        <v>0.27980590222667145</v>
      </c>
      <c r="I57" s="37">
        <v>0.24756947833870915</v>
      </c>
      <c r="J57" s="37">
        <v>0.48413125336202262</v>
      </c>
      <c r="K57" s="37">
        <v>0.60509137432214366</v>
      </c>
      <c r="L57" s="39">
        <v>0.133546047927141</v>
      </c>
      <c r="M57" s="61">
        <f t="shared" si="10"/>
        <v>199.13522984370331</v>
      </c>
      <c r="N57" s="61">
        <f t="shared" si="11"/>
        <v>7.9197271985767426E-2</v>
      </c>
      <c r="O57" s="61">
        <f t="shared" si="12"/>
        <v>17.667933300687647</v>
      </c>
      <c r="P57" s="61">
        <f t="shared" si="13"/>
        <v>53.795823026592267</v>
      </c>
      <c r="Q57" s="61">
        <f t="shared" si="14"/>
        <v>222.69513908309898</v>
      </c>
      <c r="R57" s="61">
        <f t="shared" si="15"/>
        <v>15.544772345926191</v>
      </c>
      <c r="S57" s="61">
        <f t="shared" si="16"/>
        <v>6.3317002132662186</v>
      </c>
      <c r="T57" s="61">
        <f t="shared" si="17"/>
        <v>39.846193692347541</v>
      </c>
      <c r="U57" s="61">
        <f t="shared" si="18"/>
        <v>30.179120913822626</v>
      </c>
      <c r="V57" s="61">
        <f t="shared" si="19"/>
        <v>4.4515349309047005</v>
      </c>
      <c r="W57" s="67"/>
      <c r="X57" s="68"/>
      <c r="Y57" s="69"/>
    </row>
    <row r="58" spans="1:25" x14ac:dyDescent="0.25">
      <c r="A58" s="36">
        <v>40682.694444444445</v>
      </c>
      <c r="C58" s="37">
        <v>7.7168153246614795</v>
      </c>
      <c r="D58" s="54">
        <v>8.5454545454545436E-3</v>
      </c>
      <c r="E58" s="37">
        <v>1.5653369499523351</v>
      </c>
      <c r="F58" s="37">
        <v>2.8026443411058803</v>
      </c>
      <c r="G58" s="38">
        <v>5.9870690639921413</v>
      </c>
      <c r="H58" s="37">
        <v>0.34162354836431763</v>
      </c>
      <c r="I58" s="37">
        <v>0.26696795927565165</v>
      </c>
      <c r="J58" s="37">
        <v>0.56351133274210208</v>
      </c>
      <c r="K58" s="37">
        <v>0.63682679067294456</v>
      </c>
      <c r="L58" s="39">
        <v>0.12752211487029999</v>
      </c>
      <c r="M58" s="61">
        <f t="shared" si="10"/>
        <v>217.68167347423071</v>
      </c>
      <c r="N58" s="61">
        <f t="shared" si="11"/>
        <v>0.10695187165775398</v>
      </c>
      <c r="O58" s="61">
        <f t="shared" si="12"/>
        <v>25.247370160521534</v>
      </c>
      <c r="P58" s="61">
        <f t="shared" si="13"/>
        <v>58.388423773039172</v>
      </c>
      <c r="Q58" s="61">
        <f t="shared" si="14"/>
        <v>260.30735060835394</v>
      </c>
      <c r="R58" s="61">
        <f t="shared" si="15"/>
        <v>18.979086020239869</v>
      </c>
      <c r="S58" s="61">
        <f t="shared" si="16"/>
        <v>6.8278250454130855</v>
      </c>
      <c r="T58" s="61">
        <f t="shared" si="17"/>
        <v>46.37953355902075</v>
      </c>
      <c r="U58" s="61">
        <f t="shared" si="18"/>
        <v>31.761934696904962</v>
      </c>
      <c r="V58" s="61">
        <f t="shared" si="19"/>
        <v>4.2507371623433325</v>
      </c>
      <c r="W58" s="67"/>
      <c r="X58" s="68"/>
      <c r="Y58" s="69"/>
    </row>
    <row r="59" spans="1:25" x14ac:dyDescent="0.25">
      <c r="A59" s="36">
        <v>40685.534722222219</v>
      </c>
      <c r="C59" s="37">
        <v>4.1669555603403268</v>
      </c>
      <c r="D59" s="54">
        <v>4.7433704146907178E-3</v>
      </c>
      <c r="E59" s="37">
        <v>1.2438481499709184</v>
      </c>
      <c r="F59" s="37">
        <v>2.0392823587311528</v>
      </c>
      <c r="G59" s="38">
        <v>3.1088933381056774</v>
      </c>
      <c r="H59" s="38">
        <v>0.297900374829426</v>
      </c>
      <c r="I59" s="37">
        <v>0.14806384501811998</v>
      </c>
      <c r="J59" s="37">
        <v>0.28964028455102681</v>
      </c>
      <c r="K59" s="37">
        <v>0.27138047514652586</v>
      </c>
      <c r="L59" s="39">
        <v>4.3288748172250931E-2</v>
      </c>
      <c r="M59" s="61">
        <f t="shared" si="10"/>
        <v>117.54458562314038</v>
      </c>
      <c r="N59" s="61">
        <f t="shared" si="11"/>
        <v>5.9366338106266806E-2</v>
      </c>
      <c r="O59" s="61">
        <f t="shared" si="12"/>
        <v>20.062066935014816</v>
      </c>
      <c r="P59" s="61">
        <f t="shared" si="13"/>
        <v>42.485049140232348</v>
      </c>
      <c r="Q59" s="61">
        <f t="shared" si="14"/>
        <v>135.16927556981204</v>
      </c>
      <c r="R59" s="61">
        <f t="shared" si="15"/>
        <v>16.550020823856997</v>
      </c>
      <c r="S59" s="61">
        <f t="shared" si="16"/>
        <v>3.7867991053227619</v>
      </c>
      <c r="T59" s="61">
        <f t="shared" si="17"/>
        <v>23.838706547409615</v>
      </c>
      <c r="U59" s="61">
        <f t="shared" si="18"/>
        <v>13.535185792844182</v>
      </c>
      <c r="V59" s="61">
        <f t="shared" si="19"/>
        <v>1.4429582724083645</v>
      </c>
      <c r="W59" s="67"/>
      <c r="X59" s="68"/>
      <c r="Y59" s="69"/>
    </row>
    <row r="60" spans="1:25" x14ac:dyDescent="0.25">
      <c r="A60" s="36">
        <v>40688.5625</v>
      </c>
      <c r="C60" s="37">
        <v>5.95510557606391</v>
      </c>
      <c r="D60" s="54">
        <v>4.8689016418816981E-3</v>
      </c>
      <c r="E60" s="37">
        <v>1.0565651976374375</v>
      </c>
      <c r="F60" s="37">
        <v>2.4815424806905955</v>
      </c>
      <c r="G60" s="38">
        <v>4.800261244888687</v>
      </c>
      <c r="H60" s="38">
        <v>0.28136762130849613</v>
      </c>
      <c r="I60" s="37">
        <v>0.20851317582916856</v>
      </c>
      <c r="J60" s="37">
        <v>0.45249318491594726</v>
      </c>
      <c r="K60" s="37">
        <v>0.32559064061790099</v>
      </c>
      <c r="L60" s="39">
        <v>3.7324078732188397E-2</v>
      </c>
      <c r="M60" s="61">
        <f t="shared" si="10"/>
        <v>167.98605292140789</v>
      </c>
      <c r="N60" s="61">
        <f t="shared" si="11"/>
        <v>6.093744232642926E-2</v>
      </c>
      <c r="O60" s="61">
        <f t="shared" si="12"/>
        <v>17.04137415544254</v>
      </c>
      <c r="P60" s="61">
        <f t="shared" si="13"/>
        <v>51.698801681054071</v>
      </c>
      <c r="Q60" s="61">
        <f t="shared" si="14"/>
        <v>208.70701064733422</v>
      </c>
      <c r="R60" s="61">
        <f t="shared" si="15"/>
        <v>15.631534517138675</v>
      </c>
      <c r="S60" s="61">
        <f t="shared" si="16"/>
        <v>5.332817796142419</v>
      </c>
      <c r="T60" s="61">
        <f t="shared" si="17"/>
        <v>37.242237441641748</v>
      </c>
      <c r="U60" s="61">
        <f t="shared" si="18"/>
        <v>16.238934694159649</v>
      </c>
      <c r="V60" s="61">
        <f t="shared" si="19"/>
        <v>1.2441359577396132</v>
      </c>
      <c r="W60" s="67"/>
      <c r="X60" s="68"/>
      <c r="Y60" s="69"/>
    </row>
    <row r="61" spans="1:25" x14ac:dyDescent="0.25">
      <c r="A61" s="36">
        <v>40691.663194444445</v>
      </c>
      <c r="C61" s="37">
        <v>5.162344238820098</v>
      </c>
      <c r="D61" s="54">
        <v>6.5827952962777304E-3</v>
      </c>
      <c r="E61" s="37">
        <v>1.0310391201130262</v>
      </c>
      <c r="F61" s="37">
        <v>1.837352633801929</v>
      </c>
      <c r="G61" s="38">
        <v>4.0614579024898401</v>
      </c>
      <c r="H61" s="37">
        <v>0.26976403385281872</v>
      </c>
      <c r="I61" s="37">
        <v>0.15285141800125715</v>
      </c>
      <c r="J61" s="37">
        <v>0.34185400715744835</v>
      </c>
      <c r="K61" s="37">
        <v>0.25217194042326707</v>
      </c>
      <c r="L61" s="39">
        <v>4.7022774377186882E-2</v>
      </c>
      <c r="M61" s="61">
        <f t="shared" si="10"/>
        <v>145.62325074245692</v>
      </c>
      <c r="N61" s="61">
        <f t="shared" si="11"/>
        <v>8.238792611111051E-2</v>
      </c>
      <c r="O61" s="61">
        <f t="shared" si="12"/>
        <v>16.629663227629454</v>
      </c>
      <c r="P61" s="61">
        <f t="shared" si="13"/>
        <v>38.278179870873522</v>
      </c>
      <c r="Q61" s="61">
        <f t="shared" si="14"/>
        <v>176.58512619521042</v>
      </c>
      <c r="R61" s="61">
        <f t="shared" si="15"/>
        <v>14.98689076960104</v>
      </c>
      <c r="S61" s="61">
        <f t="shared" si="16"/>
        <v>3.9092434271421261</v>
      </c>
      <c r="T61" s="61">
        <f t="shared" si="17"/>
        <v>28.136132276333196</v>
      </c>
      <c r="U61" s="61">
        <f t="shared" si="18"/>
        <v>12.577154135823793</v>
      </c>
      <c r="V61" s="61">
        <f t="shared" si="19"/>
        <v>1.5674258125728961</v>
      </c>
      <c r="W61" s="67"/>
      <c r="X61" s="68"/>
      <c r="Y61" s="69"/>
    </row>
    <row r="62" spans="1:25" x14ac:dyDescent="0.25">
      <c r="A62" s="36">
        <v>40695.604166666664</v>
      </c>
      <c r="C62" s="37">
        <v>6.458822260691214</v>
      </c>
      <c r="D62" s="54">
        <v>6.6005702869855751E-3</v>
      </c>
      <c r="E62" s="37">
        <v>1.3048672121252769</v>
      </c>
      <c r="F62" s="37">
        <v>1.925466098853196</v>
      </c>
      <c r="G62" s="38">
        <v>4.9809712955268282</v>
      </c>
      <c r="H62" s="37">
        <v>0.18063718845272361</v>
      </c>
      <c r="I62" s="37">
        <v>0.19258396201158021</v>
      </c>
      <c r="J62" s="37">
        <v>0.44986918509588497</v>
      </c>
      <c r="K62" s="37">
        <v>0.63404815842709361</v>
      </c>
      <c r="L62" s="39">
        <v>6.8269940174465416E-2</v>
      </c>
      <c r="M62" s="61">
        <f t="shared" si="10"/>
        <v>182.19526828466047</v>
      </c>
      <c r="N62" s="61">
        <f t="shared" si="11"/>
        <v>8.2610391576790676E-2</v>
      </c>
      <c r="O62" s="61">
        <f t="shared" si="12"/>
        <v>21.046245356859306</v>
      </c>
      <c r="P62" s="61">
        <f t="shared" si="13"/>
        <v>40.113877059441585</v>
      </c>
      <c r="Q62" s="61">
        <f t="shared" si="14"/>
        <v>216.56396937073166</v>
      </c>
      <c r="R62" s="61">
        <f t="shared" si="15"/>
        <v>10.035399358484646</v>
      </c>
      <c r="S62" s="61">
        <f t="shared" si="16"/>
        <v>4.9254210233140716</v>
      </c>
      <c r="T62" s="61">
        <f t="shared" si="17"/>
        <v>37.02627037826214</v>
      </c>
      <c r="U62" s="61">
        <f t="shared" si="18"/>
        <v>31.623349547485965</v>
      </c>
      <c r="V62" s="61">
        <f t="shared" si="19"/>
        <v>2.2756646724821805</v>
      </c>
      <c r="W62" s="67"/>
      <c r="X62" s="68"/>
      <c r="Y62" s="69"/>
    </row>
    <row r="63" spans="1:25" x14ac:dyDescent="0.25">
      <c r="A63" s="36">
        <v>40697.631944444445</v>
      </c>
      <c r="C63" s="37">
        <v>5.5027780935612673</v>
      </c>
      <c r="D63" s="54">
        <v>4.0132324382240684E-3</v>
      </c>
      <c r="E63" s="37">
        <v>0.76570596822242643</v>
      </c>
      <c r="F63" s="37">
        <v>1.8196175562944013</v>
      </c>
      <c r="G63" s="38">
        <v>3.5142058185884157</v>
      </c>
      <c r="H63" s="37">
        <v>0.20235965854454913</v>
      </c>
      <c r="I63" s="37">
        <v>0.13926317153000653</v>
      </c>
      <c r="J63" s="37">
        <v>0.29380889623624362</v>
      </c>
      <c r="K63" s="37">
        <v>0.16622045376828309</v>
      </c>
      <c r="L63" s="39">
        <v>3.6009739656304385E-2</v>
      </c>
      <c r="M63" s="61">
        <f t="shared" si="10"/>
        <v>155.22646244178469</v>
      </c>
      <c r="N63" s="61">
        <f t="shared" si="11"/>
        <v>5.0228190716196094E-2</v>
      </c>
      <c r="O63" s="61">
        <f t="shared" si="12"/>
        <v>12.350096261652039</v>
      </c>
      <c r="P63" s="61">
        <f t="shared" si="13"/>
        <v>37.908699089466694</v>
      </c>
      <c r="Q63" s="61">
        <f t="shared" si="14"/>
        <v>152.79155732993112</v>
      </c>
      <c r="R63" s="61">
        <f t="shared" si="15"/>
        <v>11.242203252474951</v>
      </c>
      <c r="S63" s="61">
        <f t="shared" si="16"/>
        <v>3.5617179419439009</v>
      </c>
      <c r="T63" s="61">
        <f t="shared" si="17"/>
        <v>24.181802159361617</v>
      </c>
      <c r="U63" s="61">
        <f t="shared" si="18"/>
        <v>8.2902969460490326</v>
      </c>
      <c r="V63" s="61">
        <f t="shared" si="19"/>
        <v>1.2003246552101461</v>
      </c>
      <c r="W63" s="67"/>
      <c r="X63" s="68"/>
      <c r="Y63" s="69"/>
    </row>
    <row r="64" spans="1:25" x14ac:dyDescent="0.25">
      <c r="A64" s="36">
        <v>40700.368055555555</v>
      </c>
      <c r="C64" s="37">
        <v>4.1056439159086482</v>
      </c>
      <c r="D64" s="54">
        <v>4.4281512793772123E-3</v>
      </c>
      <c r="E64" s="37">
        <v>1.6457434015015573</v>
      </c>
      <c r="F64" s="37">
        <v>1.7342390237518817</v>
      </c>
      <c r="G64" s="38">
        <v>3.3788757881259333</v>
      </c>
      <c r="H64" s="38">
        <v>0.42837012884140357</v>
      </c>
      <c r="I64" s="37">
        <v>0.12978360136726996</v>
      </c>
      <c r="J64" s="37">
        <v>0.28766080166894653</v>
      </c>
      <c r="K64" s="37">
        <v>0.17299389014015848</v>
      </c>
      <c r="L64" s="39">
        <v>2.9613009648724622E-2</v>
      </c>
      <c r="M64" s="61">
        <f t="shared" si="10"/>
        <v>115.81506109756413</v>
      </c>
      <c r="N64" s="61">
        <f t="shared" si="11"/>
        <v>5.5421167451529564E-2</v>
      </c>
      <c r="O64" s="61">
        <f t="shared" si="12"/>
        <v>26.544248411315444</v>
      </c>
      <c r="P64" s="61">
        <f t="shared" si="13"/>
        <v>36.129979661497536</v>
      </c>
      <c r="Q64" s="61">
        <f t="shared" si="14"/>
        <v>146.90764296199711</v>
      </c>
      <c r="R64" s="61">
        <f t="shared" si="15"/>
        <v>23.798340491189087</v>
      </c>
      <c r="S64" s="61">
        <f t="shared" si="16"/>
        <v>3.3192736922575437</v>
      </c>
      <c r="T64" s="61">
        <f t="shared" si="17"/>
        <v>23.675786145592305</v>
      </c>
      <c r="U64" s="61">
        <f t="shared" si="18"/>
        <v>8.628124196516632</v>
      </c>
      <c r="V64" s="61">
        <f t="shared" si="19"/>
        <v>0.98710032162415406</v>
      </c>
      <c r="W64" s="67"/>
      <c r="X64" s="68"/>
      <c r="Y64" s="69"/>
    </row>
    <row r="65" spans="1:25" x14ac:dyDescent="0.25">
      <c r="A65" s="40">
        <v>40703.368055555555</v>
      </c>
      <c r="C65" s="37">
        <v>5.6970542832745137</v>
      </c>
      <c r="D65" s="54">
        <v>4.568735556655882E-3</v>
      </c>
      <c r="E65" s="37">
        <v>1.4906971704538421</v>
      </c>
      <c r="F65" s="37">
        <v>2.023984582997957</v>
      </c>
      <c r="G65" s="38">
        <v>4.3418453113030582</v>
      </c>
      <c r="H65" s="37">
        <v>0.27305742575121461</v>
      </c>
      <c r="I65" s="37">
        <v>0.18956079620908275</v>
      </c>
      <c r="J65" s="37">
        <v>0.37712202150019047</v>
      </c>
      <c r="K65" s="37">
        <v>0.52197818575797839</v>
      </c>
      <c r="L65" s="39">
        <v>3.6279429067515238E-2</v>
      </c>
      <c r="M65" s="61">
        <f t="shared" si="10"/>
        <v>160.70674988080432</v>
      </c>
      <c r="N65" s="61">
        <f t="shared" si="11"/>
        <v>5.7180670296068603E-2</v>
      </c>
      <c r="O65" s="61">
        <f t="shared" si="12"/>
        <v>24.043502749255516</v>
      </c>
      <c r="P65" s="61">
        <f t="shared" si="13"/>
        <v>42.166345479124104</v>
      </c>
      <c r="Q65" s="61">
        <f t="shared" si="14"/>
        <v>188.77588310013297</v>
      </c>
      <c r="R65" s="61">
        <f t="shared" si="15"/>
        <v>15.169856986178591</v>
      </c>
      <c r="S65" s="61">
        <f t="shared" si="16"/>
        <v>4.8481022048358762</v>
      </c>
      <c r="T65" s="61">
        <f t="shared" si="17"/>
        <v>31.038849506188516</v>
      </c>
      <c r="U65" s="61">
        <f t="shared" si="18"/>
        <v>26.033824726083708</v>
      </c>
      <c r="V65" s="61">
        <f t="shared" si="19"/>
        <v>1.209314302250508</v>
      </c>
      <c r="W65" s="67"/>
      <c r="X65" s="68"/>
      <c r="Y65" s="69"/>
    </row>
    <row r="66" spans="1:25" x14ac:dyDescent="0.25">
      <c r="A66" s="36">
        <v>40705.572916666664</v>
      </c>
      <c r="C66" s="37">
        <v>5.6917656538991448</v>
      </c>
      <c r="D66" s="54">
        <v>3.2174381357166042E-3</v>
      </c>
      <c r="E66" s="37">
        <v>1.2093185821752159</v>
      </c>
      <c r="F66" s="37">
        <v>1.8354291968189369</v>
      </c>
      <c r="G66" s="38">
        <v>3.8152646721920664</v>
      </c>
      <c r="H66" s="37">
        <v>0.29142777744865817</v>
      </c>
      <c r="I66" s="37">
        <v>0.16453614088681473</v>
      </c>
      <c r="J66" s="37">
        <v>0.32554510906618972</v>
      </c>
      <c r="K66" s="37">
        <v>0.24869832557551361</v>
      </c>
      <c r="L66" s="39">
        <v>0.29068048358983178</v>
      </c>
      <c r="M66" s="61">
        <f t="shared" si="10"/>
        <v>160.55756428488419</v>
      </c>
      <c r="N66" s="61">
        <f t="shared" si="11"/>
        <v>4.0268312086565755E-2</v>
      </c>
      <c r="O66" s="61">
        <f t="shared" si="12"/>
        <v>19.505138422180902</v>
      </c>
      <c r="P66" s="61">
        <f t="shared" si="13"/>
        <v>38.238108267061186</v>
      </c>
      <c r="Q66" s="61">
        <f t="shared" si="14"/>
        <v>165.88107270400289</v>
      </c>
      <c r="R66" s="61">
        <f t="shared" si="15"/>
        <v>16.19043208048101</v>
      </c>
      <c r="S66" s="61">
        <f t="shared" si="16"/>
        <v>4.2080854446755689</v>
      </c>
      <c r="T66" s="61">
        <f t="shared" si="17"/>
        <v>26.793836137134953</v>
      </c>
      <c r="U66" s="61">
        <f t="shared" si="18"/>
        <v>12.403906512494443</v>
      </c>
      <c r="V66" s="61">
        <f t="shared" si="19"/>
        <v>9.689349452994394</v>
      </c>
      <c r="W66" s="67"/>
      <c r="X66" s="68"/>
      <c r="Y66" s="69"/>
    </row>
    <row r="67" spans="1:25" x14ac:dyDescent="0.25">
      <c r="A67" s="36">
        <v>40708.604166666664</v>
      </c>
      <c r="C67" s="37">
        <v>4.1586263113223545</v>
      </c>
      <c r="D67" s="54">
        <v>5.0116433311984095E-3</v>
      </c>
      <c r="E67" s="37">
        <v>1.4719717961176346</v>
      </c>
      <c r="F67" s="37">
        <v>2.228939614821221</v>
      </c>
      <c r="G67" s="38">
        <v>3.5151732506432856</v>
      </c>
      <c r="H67" s="38">
        <v>0.3600643705903343</v>
      </c>
      <c r="I67" s="37">
        <v>0.19155864637085171</v>
      </c>
      <c r="J67" s="37">
        <v>0.32094146886198904</v>
      </c>
      <c r="K67" s="37">
        <v>0.35475220868400759</v>
      </c>
      <c r="L67" s="39">
        <v>3.6658801031262143E-2</v>
      </c>
      <c r="M67" s="61">
        <f t="shared" si="10"/>
        <v>117.30962796395923</v>
      </c>
      <c r="N67" s="61">
        <f t="shared" si="11"/>
        <v>6.2723946573196604E-2</v>
      </c>
      <c r="O67" s="61">
        <f t="shared" si="12"/>
        <v>23.741480582542493</v>
      </c>
      <c r="P67" s="61">
        <f t="shared" si="13"/>
        <v>46.436241975442101</v>
      </c>
      <c r="Q67" s="61">
        <f t="shared" si="14"/>
        <v>152.83361959318631</v>
      </c>
      <c r="R67" s="61">
        <f t="shared" si="15"/>
        <v>20.003576143907463</v>
      </c>
      <c r="S67" s="61">
        <f t="shared" si="16"/>
        <v>4.8991981169015784</v>
      </c>
      <c r="T67" s="61">
        <f t="shared" si="17"/>
        <v>26.414935708805682</v>
      </c>
      <c r="U67" s="61">
        <f t="shared" si="18"/>
        <v>17.693376991721077</v>
      </c>
      <c r="V67" s="61">
        <f t="shared" si="19"/>
        <v>1.2219600343754047</v>
      </c>
      <c r="W67" s="67"/>
      <c r="X67" s="68"/>
      <c r="Y67" s="69"/>
    </row>
    <row r="68" spans="1:25" x14ac:dyDescent="0.25">
      <c r="A68" s="36">
        <v>40710.618055555555</v>
      </c>
      <c r="C68" s="37">
        <v>7.2816074140317557</v>
      </c>
      <c r="D68" s="54">
        <v>8.4294041209541336E-3</v>
      </c>
      <c r="E68" s="37">
        <v>1.8765329621825606</v>
      </c>
      <c r="F68" s="37">
        <v>2.6861342145916929</v>
      </c>
      <c r="G68" s="38">
        <v>5.7181323487257423</v>
      </c>
      <c r="H68" s="37">
        <v>0.26788240994206119</v>
      </c>
      <c r="I68" s="37">
        <v>0.25109020144306526</v>
      </c>
      <c r="J68" s="37">
        <v>0.50499791099494262</v>
      </c>
      <c r="K68" s="37">
        <v>1.1490840523755332</v>
      </c>
      <c r="L68" s="39">
        <v>4.4981238207320626E-2</v>
      </c>
      <c r="M68" s="61">
        <f t="shared" si="10"/>
        <v>205.40500462712993</v>
      </c>
      <c r="N68" s="61">
        <f t="shared" si="11"/>
        <v>0.10549942579416938</v>
      </c>
      <c r="O68" s="61">
        <f t="shared" si="12"/>
        <v>30.266660680363881</v>
      </c>
      <c r="P68" s="61">
        <f t="shared" si="13"/>
        <v>55.961129470660268</v>
      </c>
      <c r="Q68" s="61">
        <f t="shared" si="14"/>
        <v>248.61444994459748</v>
      </c>
      <c r="R68" s="61">
        <f t="shared" si="15"/>
        <v>14.882356107892289</v>
      </c>
      <c r="S68" s="61">
        <f t="shared" si="16"/>
        <v>6.4217442824313364</v>
      </c>
      <c r="T68" s="61">
        <f t="shared" si="17"/>
        <v>41.563614073657831</v>
      </c>
      <c r="U68" s="61">
        <f t="shared" si="18"/>
        <v>57.310925305512875</v>
      </c>
      <c r="V68" s="61">
        <f t="shared" si="19"/>
        <v>1.4993746069106875</v>
      </c>
      <c r="W68" s="67"/>
      <c r="X68" s="68"/>
      <c r="Y68" s="69"/>
    </row>
    <row r="69" spans="1:25" x14ac:dyDescent="0.25">
      <c r="A69" s="40">
        <v>40712.642361111109</v>
      </c>
      <c r="C69" s="37">
        <v>1.215974281306897</v>
      </c>
      <c r="D69" s="54">
        <v>4.2793048905032782E-3</v>
      </c>
      <c r="E69" s="37">
        <v>0.36350451485612034</v>
      </c>
      <c r="F69" s="37">
        <v>0.63642997425539061</v>
      </c>
      <c r="G69" s="38">
        <v>1.2255115571635797</v>
      </c>
      <c r="H69" s="37">
        <v>0.13761786950462185</v>
      </c>
      <c r="I69" s="37">
        <v>4.4907699671523242E-2</v>
      </c>
      <c r="J69" s="37">
        <v>0.10281598458964378</v>
      </c>
      <c r="K69" s="37">
        <v>0.10333760982953738</v>
      </c>
      <c r="L69" s="39">
        <v>9.6031206330704458E-2</v>
      </c>
      <c r="M69" s="61">
        <f t="shared" ref="M69:M100" si="20">C69*C$1/C$2</f>
        <v>34.301108076358162</v>
      </c>
      <c r="N69" s="61">
        <f t="shared" ref="N69:N100" si="21">D69*D$1/D$2</f>
        <v>5.35582589549847E-2</v>
      </c>
      <c r="O69" s="61">
        <f t="shared" ref="O69:O100" si="22">E69*E$1/E$2</f>
        <v>5.8629760460664571</v>
      </c>
      <c r="P69" s="61">
        <f t="shared" ref="P69:P100" si="23">F69*F$1/F$2</f>
        <v>13.258957796987303</v>
      </c>
      <c r="Q69" s="61">
        <f t="shared" ref="Q69:Q100" si="24">G69*G$1/G$2</f>
        <v>53.283111181025205</v>
      </c>
      <c r="R69" s="61">
        <f t="shared" ref="R69:R100" si="25">H69*H$1/H$2</f>
        <v>7.6454371947012127</v>
      </c>
      <c r="S69" s="61">
        <f t="shared" ref="S69:S100" si="26">I69*I$1/I$2</f>
        <v>1.1485345184532798</v>
      </c>
      <c r="T69" s="61">
        <f t="shared" ref="T69:T100" si="27">J69*J$1/J$2</f>
        <v>8.4622209538801467</v>
      </c>
      <c r="U69" s="61">
        <f t="shared" ref="U69:U100" si="28">K69*K$1/K$2</f>
        <v>5.1539955027200692</v>
      </c>
      <c r="V69" s="61">
        <f t="shared" ref="V69:V100" si="29">L69*L$1/L$2</f>
        <v>3.2010402110234821</v>
      </c>
      <c r="W69" s="67"/>
      <c r="X69" s="68"/>
      <c r="Y69" s="69"/>
    </row>
    <row r="70" spans="1:25" x14ac:dyDescent="0.25">
      <c r="A70" s="36">
        <v>40718.336805555555</v>
      </c>
      <c r="C70" s="37">
        <v>8.973799757801789</v>
      </c>
      <c r="D70" s="54">
        <v>1.1677049684700142E-2</v>
      </c>
      <c r="E70" s="37">
        <v>1.8596204935863374</v>
      </c>
      <c r="F70" s="37">
        <v>3.5244505591844959</v>
      </c>
      <c r="G70" s="38">
        <v>6.2249042698778334</v>
      </c>
      <c r="H70" s="38">
        <v>0.2575661221243174</v>
      </c>
      <c r="I70" s="37">
        <v>0.24652506322266426</v>
      </c>
      <c r="J70" s="37">
        <v>0.53219116493028706</v>
      </c>
      <c r="K70" s="37">
        <v>0.99047373728174082</v>
      </c>
      <c r="L70" s="39">
        <v>3.0945064149466048E-2</v>
      </c>
      <c r="M70" s="61">
        <f t="shared" si="20"/>
        <v>253.13962645421125</v>
      </c>
      <c r="N70" s="61">
        <f t="shared" si="21"/>
        <v>0.14614580331289287</v>
      </c>
      <c r="O70" s="61">
        <f t="shared" si="22"/>
        <v>29.993878928811895</v>
      </c>
      <c r="P70" s="61">
        <f t="shared" si="23"/>
        <v>73.426053316343669</v>
      </c>
      <c r="Q70" s="61">
        <f t="shared" si="24"/>
        <v>270.64801173381881</v>
      </c>
      <c r="R70" s="61">
        <f t="shared" si="25"/>
        <v>14.309229006906524</v>
      </c>
      <c r="S70" s="61">
        <f t="shared" si="26"/>
        <v>6.3049888292241496</v>
      </c>
      <c r="T70" s="61">
        <f t="shared" si="27"/>
        <v>43.801741969570948</v>
      </c>
      <c r="U70" s="61">
        <f t="shared" si="28"/>
        <v>49.400186398091812</v>
      </c>
      <c r="V70" s="61">
        <f t="shared" si="29"/>
        <v>1.0315021383155349</v>
      </c>
      <c r="W70" s="67"/>
      <c r="X70" s="68"/>
      <c r="Y70" s="69"/>
    </row>
    <row r="71" spans="1:25" x14ac:dyDescent="0.25">
      <c r="A71" s="41">
        <v>40719.572916666664</v>
      </c>
      <c r="C71" s="37">
        <v>5.3473311589318495</v>
      </c>
      <c r="D71" s="54">
        <v>6.862510469742073E-3</v>
      </c>
      <c r="E71" s="37">
        <v>2.6101043680201093</v>
      </c>
      <c r="F71" s="37">
        <v>3.4994788840585156</v>
      </c>
      <c r="G71" s="38">
        <v>3.7521738373869313</v>
      </c>
      <c r="H71" s="38">
        <v>0.31641003242339083</v>
      </c>
      <c r="I71" s="37">
        <v>0.17592896397999605</v>
      </c>
      <c r="J71" s="37">
        <v>0.33521305952891323</v>
      </c>
      <c r="K71" s="37">
        <v>0.78650611633715584</v>
      </c>
      <c r="L71" s="39">
        <v>0.10996266828516414</v>
      </c>
      <c r="M71" s="61">
        <f t="shared" si="20"/>
        <v>150.84149954673762</v>
      </c>
      <c r="N71" s="61">
        <f t="shared" si="21"/>
        <v>8.5888741799024684E-2</v>
      </c>
      <c r="O71" s="61">
        <f t="shared" si="22"/>
        <v>42.098457548711437</v>
      </c>
      <c r="P71" s="61">
        <f t="shared" si="23"/>
        <v>72.905810084552414</v>
      </c>
      <c r="Q71" s="61">
        <f t="shared" si="24"/>
        <v>163.13799292986658</v>
      </c>
      <c r="R71" s="61">
        <f t="shared" si="25"/>
        <v>17.578335134632823</v>
      </c>
      <c r="S71" s="61">
        <f t="shared" si="26"/>
        <v>4.4994619943733003</v>
      </c>
      <c r="T71" s="61">
        <f t="shared" si="27"/>
        <v>27.58955222460191</v>
      </c>
      <c r="U71" s="61">
        <f t="shared" si="28"/>
        <v>39.227237722551415</v>
      </c>
      <c r="V71" s="61">
        <f t="shared" si="29"/>
        <v>3.665422276172138</v>
      </c>
      <c r="W71" s="67"/>
      <c r="X71" s="68"/>
      <c r="Y71" s="69"/>
    </row>
    <row r="72" spans="1:25" x14ac:dyDescent="0.25">
      <c r="A72" s="36">
        <v>40721.59375</v>
      </c>
      <c r="C72" s="37">
        <v>5.6297153992663231</v>
      </c>
      <c r="D72" s="54">
        <v>4.4225012139724705E-3</v>
      </c>
      <c r="E72" s="37">
        <v>1.428712797486982</v>
      </c>
      <c r="F72" s="37">
        <v>2.3494240353516007</v>
      </c>
      <c r="G72" s="38">
        <v>4.3964305209504451</v>
      </c>
      <c r="H72" s="38">
        <v>0.24033879174773051</v>
      </c>
      <c r="I72" s="37">
        <v>0.18211182434442055</v>
      </c>
      <c r="J72" s="37">
        <v>0.41187235713088022</v>
      </c>
      <c r="K72" s="37">
        <v>0.71326348358377334</v>
      </c>
      <c r="L72" s="39">
        <v>0.20457712964281827</v>
      </c>
      <c r="M72" s="61">
        <f t="shared" si="20"/>
        <v>158.80720449270305</v>
      </c>
      <c r="N72" s="61">
        <f t="shared" si="21"/>
        <v>5.5350453241207388E-2</v>
      </c>
      <c r="O72" s="61">
        <f t="shared" si="22"/>
        <v>23.04375479817713</v>
      </c>
      <c r="P72" s="61">
        <f t="shared" si="23"/>
        <v>48.946334069825014</v>
      </c>
      <c r="Q72" s="61">
        <f t="shared" si="24"/>
        <v>191.14915308480198</v>
      </c>
      <c r="R72" s="61">
        <f t="shared" si="25"/>
        <v>13.352155097096139</v>
      </c>
      <c r="S72" s="61">
        <f t="shared" si="26"/>
        <v>4.6575914154583256</v>
      </c>
      <c r="T72" s="61">
        <f t="shared" si="27"/>
        <v>33.898959434640346</v>
      </c>
      <c r="U72" s="61">
        <f t="shared" si="28"/>
        <v>35.574238582731837</v>
      </c>
      <c r="V72" s="61">
        <f t="shared" si="29"/>
        <v>6.8192376547606095</v>
      </c>
      <c r="W72" s="67"/>
      <c r="X72" s="68"/>
      <c r="Y72" s="69"/>
    </row>
    <row r="73" spans="1:25" x14ac:dyDescent="0.25">
      <c r="A73" s="36">
        <v>40723.614583333336</v>
      </c>
      <c r="C73" s="37">
        <v>6.4099296458440618</v>
      </c>
      <c r="D73" s="54">
        <v>4.9191961519636975E-3</v>
      </c>
      <c r="E73" s="37">
        <v>1.2204383126608311</v>
      </c>
      <c r="F73" s="37">
        <v>2.7429638894262509</v>
      </c>
      <c r="G73" s="38">
        <v>4.8025134146060147</v>
      </c>
      <c r="H73" s="38">
        <v>0.25346919048980338</v>
      </c>
      <c r="I73" s="37">
        <v>0.1929576250569372</v>
      </c>
      <c r="J73" s="37">
        <v>0.40905289577204029</v>
      </c>
      <c r="K73" s="37">
        <v>0.54970358781234219</v>
      </c>
      <c r="L73" s="39">
        <v>8.062968746407298E-2</v>
      </c>
      <c r="M73" s="61">
        <f t="shared" si="20"/>
        <v>180.81606899419074</v>
      </c>
      <c r="N73" s="61">
        <f t="shared" si="21"/>
        <v>6.1566910537718358E-2</v>
      </c>
      <c r="O73" s="61">
        <f t="shared" si="22"/>
        <v>19.684488913884373</v>
      </c>
      <c r="P73" s="61">
        <f t="shared" si="23"/>
        <v>57.145081029713559</v>
      </c>
      <c r="Q73" s="61">
        <f t="shared" si="24"/>
        <v>208.80493106982672</v>
      </c>
      <c r="R73" s="61">
        <f t="shared" si="25"/>
        <v>14.081621693877965</v>
      </c>
      <c r="S73" s="61">
        <f t="shared" si="26"/>
        <v>4.9349776229395701</v>
      </c>
      <c r="T73" s="61">
        <f t="shared" si="27"/>
        <v>33.666905001814015</v>
      </c>
      <c r="U73" s="61">
        <f t="shared" si="28"/>
        <v>27.416637796126793</v>
      </c>
      <c r="V73" s="61">
        <f t="shared" si="29"/>
        <v>2.6876562488024329</v>
      </c>
      <c r="W73" s="67"/>
      <c r="X73" s="68"/>
      <c r="Y73" s="69"/>
    </row>
    <row r="74" spans="1:25" x14ac:dyDescent="0.25">
      <c r="A74" s="36">
        <v>40728.59375</v>
      </c>
      <c r="C74" s="37">
        <v>5.3730750057777454</v>
      </c>
      <c r="D74" s="54">
        <v>6.1725065027635655E-3</v>
      </c>
      <c r="E74" s="37">
        <v>1.0333801634797839</v>
      </c>
      <c r="F74" s="37">
        <v>2.0370657568238215</v>
      </c>
      <c r="G74" s="38">
        <v>4.4570007884938478</v>
      </c>
      <c r="H74" s="37">
        <v>0.30842607151779189</v>
      </c>
      <c r="I74" s="37">
        <v>0.17622642633235674</v>
      </c>
      <c r="J74" s="37">
        <v>0.39384602446368777</v>
      </c>
      <c r="K74" s="37">
        <v>0.4917909523459783</v>
      </c>
      <c r="L74" s="39">
        <v>0.16749331158665043</v>
      </c>
      <c r="M74" s="61">
        <f t="shared" si="20"/>
        <v>151.567701150289</v>
      </c>
      <c r="N74" s="61">
        <f t="shared" si="21"/>
        <v>7.7252897406302437E-2</v>
      </c>
      <c r="O74" s="61">
        <f t="shared" si="22"/>
        <v>16.66742199160942</v>
      </c>
      <c r="P74" s="61">
        <f t="shared" si="23"/>
        <v>42.438869933829615</v>
      </c>
      <c r="Q74" s="61">
        <f t="shared" si="24"/>
        <v>193.78264297799339</v>
      </c>
      <c r="R74" s="61">
        <f t="shared" si="25"/>
        <v>17.134781750988438</v>
      </c>
      <c r="S74" s="61">
        <f t="shared" si="26"/>
        <v>4.5070697271702489</v>
      </c>
      <c r="T74" s="61">
        <f t="shared" si="27"/>
        <v>32.415310655447556</v>
      </c>
      <c r="U74" s="61">
        <f t="shared" si="28"/>
        <v>24.528227049674729</v>
      </c>
      <c r="V74" s="61">
        <f t="shared" si="29"/>
        <v>5.5831103862216809</v>
      </c>
      <c r="W74" s="67"/>
      <c r="X74" s="68"/>
      <c r="Y74" s="69"/>
    </row>
    <row r="75" spans="1:25" x14ac:dyDescent="0.25">
      <c r="A75" s="36">
        <v>40732.572916666664</v>
      </c>
      <c r="C75" s="37">
        <v>5.366746605787081</v>
      </c>
      <c r="D75" s="54">
        <v>6.0050462884243339E-3</v>
      </c>
      <c r="E75" s="37">
        <v>1.0163325002558656</v>
      </c>
      <c r="F75" s="37">
        <v>1.9999801910245527</v>
      </c>
      <c r="G75" s="38">
        <v>4.3129475415909218</v>
      </c>
      <c r="H75" s="37">
        <v>0.31226462786594616</v>
      </c>
      <c r="I75" s="37">
        <v>0.21463294502542163</v>
      </c>
      <c r="J75" s="37">
        <v>0.39026698246246333</v>
      </c>
      <c r="K75" s="37">
        <v>0.35049252675210468</v>
      </c>
      <c r="L75" s="39">
        <v>8.3775579985842091E-2</v>
      </c>
      <c r="M75" s="61">
        <f t="shared" si="20"/>
        <v>151.38918493052412</v>
      </c>
      <c r="N75" s="61">
        <f t="shared" si="21"/>
        <v>7.5157024886412183E-2</v>
      </c>
      <c r="O75" s="61">
        <f t="shared" si="22"/>
        <v>16.392459681546221</v>
      </c>
      <c r="P75" s="61">
        <f t="shared" si="23"/>
        <v>41.666253979678181</v>
      </c>
      <c r="Q75" s="61">
        <f t="shared" si="24"/>
        <v>187.5194583300401</v>
      </c>
      <c r="R75" s="61">
        <f t="shared" si="25"/>
        <v>17.348034881441453</v>
      </c>
      <c r="S75" s="61">
        <f t="shared" si="26"/>
        <v>5.4893336323637243</v>
      </c>
      <c r="T75" s="61">
        <f t="shared" si="27"/>
        <v>32.120739297322082</v>
      </c>
      <c r="U75" s="61">
        <f t="shared" si="28"/>
        <v>17.480924027536393</v>
      </c>
      <c r="V75" s="61">
        <f t="shared" si="29"/>
        <v>2.7925193328614029</v>
      </c>
      <c r="W75" s="67"/>
      <c r="X75" s="68"/>
      <c r="Y75" s="69"/>
    </row>
    <row r="76" spans="1:25" x14ac:dyDescent="0.25">
      <c r="A76" s="36">
        <v>40735.604166666664</v>
      </c>
      <c r="C76" s="37">
        <v>5.4687884596460377</v>
      </c>
      <c r="D76" s="54">
        <v>6.0101117990604075E-3</v>
      </c>
      <c r="E76" s="37">
        <v>1.7857899507854527</v>
      </c>
      <c r="F76" s="37">
        <v>2.885736811578095</v>
      </c>
      <c r="G76" s="38">
        <v>3.8849275674399051</v>
      </c>
      <c r="H76" s="37">
        <v>0.27715743445296132</v>
      </c>
      <c r="I76" s="37">
        <v>0.16907298131792178</v>
      </c>
      <c r="J76" s="37">
        <v>0.38808987125029942</v>
      </c>
      <c r="K76" s="37">
        <v>1.1918116996558106</v>
      </c>
      <c r="L76" s="39">
        <v>1.1468944177581024</v>
      </c>
      <c r="M76" s="61">
        <f t="shared" si="20"/>
        <v>154.26765753585437</v>
      </c>
      <c r="N76" s="61">
        <f t="shared" si="21"/>
        <v>7.5220423017026375E-2</v>
      </c>
      <c r="O76" s="61">
        <f t="shared" si="22"/>
        <v>28.80306372234601</v>
      </c>
      <c r="P76" s="61">
        <f t="shared" si="23"/>
        <v>60.119516907876978</v>
      </c>
      <c r="Q76" s="61">
        <f t="shared" si="24"/>
        <v>168.9098942365176</v>
      </c>
      <c r="R76" s="61">
        <f t="shared" si="25"/>
        <v>15.397635247386738</v>
      </c>
      <c r="S76" s="61">
        <f t="shared" si="26"/>
        <v>4.3241171692563114</v>
      </c>
      <c r="T76" s="61">
        <f t="shared" si="27"/>
        <v>31.941553189325056</v>
      </c>
      <c r="U76" s="61">
        <f t="shared" si="28"/>
        <v>59.441980032708756</v>
      </c>
      <c r="V76" s="61">
        <f t="shared" si="29"/>
        <v>38.229813925270079</v>
      </c>
      <c r="W76" s="67"/>
      <c r="X76" s="68"/>
      <c r="Y76" s="69"/>
    </row>
    <row r="77" spans="1:25" x14ac:dyDescent="0.25">
      <c r="A77" s="36">
        <v>40738.642361111109</v>
      </c>
      <c r="C77" s="37">
        <v>6.923379059077388</v>
      </c>
      <c r="D77" s="54">
        <v>7.4623104361408619E-3</v>
      </c>
      <c r="E77" s="37">
        <v>1.6828260838223212</v>
      </c>
      <c r="F77" s="37">
        <v>2.97151857672179</v>
      </c>
      <c r="G77" s="38">
        <v>5.4204812502703259</v>
      </c>
      <c r="H77" s="37">
        <v>0.33808624443130869</v>
      </c>
      <c r="I77" s="37">
        <v>0.25796196709966701</v>
      </c>
      <c r="J77" s="37">
        <v>0.51657271377286962</v>
      </c>
      <c r="K77" s="37">
        <v>1.1835902019867075</v>
      </c>
      <c r="L77" s="39">
        <v>0.43114093768412703</v>
      </c>
      <c r="M77" s="61">
        <f t="shared" si="20"/>
        <v>195.29983241403067</v>
      </c>
      <c r="N77" s="61">
        <f t="shared" si="21"/>
        <v>9.3395624982989506E-2</v>
      </c>
      <c r="O77" s="61">
        <f t="shared" si="22"/>
        <v>27.142356190682598</v>
      </c>
      <c r="P77" s="61">
        <f t="shared" si="23"/>
        <v>61.90663701503729</v>
      </c>
      <c r="Q77" s="61">
        <f t="shared" si="24"/>
        <v>235.67309783784026</v>
      </c>
      <c r="R77" s="61">
        <f t="shared" si="25"/>
        <v>18.782569135072706</v>
      </c>
      <c r="S77" s="61">
        <f t="shared" si="26"/>
        <v>6.5974927646973649</v>
      </c>
      <c r="T77" s="61">
        <f t="shared" si="27"/>
        <v>42.516272738507787</v>
      </c>
      <c r="U77" s="61">
        <f t="shared" si="28"/>
        <v>59.031930273651248</v>
      </c>
      <c r="V77" s="61">
        <f t="shared" si="29"/>
        <v>14.371364589470902</v>
      </c>
      <c r="W77" s="67"/>
      <c r="X77" s="68"/>
      <c r="Y77" s="69"/>
    </row>
    <row r="78" spans="1:25" x14ac:dyDescent="0.25">
      <c r="A78" s="36">
        <v>40741.677083333336</v>
      </c>
      <c r="C78" s="37">
        <v>5.7053511471518004</v>
      </c>
      <c r="D78" s="54">
        <v>4.9364055412191334E-3</v>
      </c>
      <c r="E78" s="37">
        <v>1.892893593879208</v>
      </c>
      <c r="F78" s="37">
        <v>2.2377468692030904</v>
      </c>
      <c r="G78" s="38">
        <v>4.6140235862058692</v>
      </c>
      <c r="H78" s="38">
        <v>0.30738056037726014</v>
      </c>
      <c r="I78" s="37">
        <v>0.20677041815973957</v>
      </c>
      <c r="J78" s="37">
        <v>0.43901930254561172</v>
      </c>
      <c r="K78" s="37">
        <v>0.76241702736327688</v>
      </c>
      <c r="L78" s="39">
        <v>7.0602648035992033E-2</v>
      </c>
      <c r="M78" s="61">
        <f t="shared" si="20"/>
        <v>160.94079399581946</v>
      </c>
      <c r="N78" s="61">
        <f t="shared" si="21"/>
        <v>6.1782297136659989E-2</v>
      </c>
      <c r="O78" s="61">
        <f t="shared" si="22"/>
        <v>30.530541836761419</v>
      </c>
      <c r="P78" s="61">
        <f t="shared" si="23"/>
        <v>46.619726441731046</v>
      </c>
      <c r="Q78" s="61">
        <f t="shared" si="24"/>
        <v>200.60972113938561</v>
      </c>
      <c r="R78" s="61">
        <f t="shared" si="25"/>
        <v>17.076697798736674</v>
      </c>
      <c r="S78" s="61">
        <f t="shared" si="26"/>
        <v>5.2882459887401421</v>
      </c>
      <c r="T78" s="61">
        <f t="shared" si="27"/>
        <v>36.133275929679975</v>
      </c>
      <c r="U78" s="61">
        <f t="shared" si="28"/>
        <v>38.025786900911569</v>
      </c>
      <c r="V78" s="61">
        <f t="shared" si="29"/>
        <v>2.3534216011997344</v>
      </c>
      <c r="W78" s="67"/>
      <c r="X78" s="68"/>
      <c r="Y78" s="69"/>
    </row>
    <row r="79" spans="1:25" x14ac:dyDescent="0.25">
      <c r="A79" s="36">
        <v>40744.708333333336</v>
      </c>
      <c r="C79" s="37">
        <v>3.6577165209119289</v>
      </c>
      <c r="D79" s="54">
        <v>4.3072698008936698E-3</v>
      </c>
      <c r="E79" s="37">
        <v>0.9437212533950422</v>
      </c>
      <c r="F79" s="37">
        <v>1.4080309616367406</v>
      </c>
      <c r="G79" s="38">
        <v>2.974257971530454</v>
      </c>
      <c r="H79" s="38">
        <v>0.30367324907695054</v>
      </c>
      <c r="I79" s="37">
        <v>0.14033798255536861</v>
      </c>
      <c r="J79" s="37">
        <v>0.28070467582729935</v>
      </c>
      <c r="K79" s="37">
        <v>0.38836986293503917</v>
      </c>
      <c r="L79" s="39">
        <v>0.1021573268895024</v>
      </c>
      <c r="M79" s="61">
        <f t="shared" si="20"/>
        <v>103.17959156310094</v>
      </c>
      <c r="N79" s="61">
        <f t="shared" si="21"/>
        <v>5.3908257833462689E-2</v>
      </c>
      <c r="O79" s="61">
        <f t="shared" si="22"/>
        <v>15.221310538629714</v>
      </c>
      <c r="P79" s="61">
        <f t="shared" si="23"/>
        <v>29.333978367432096</v>
      </c>
      <c r="Q79" s="61">
        <f t="shared" si="24"/>
        <v>129.31556397958497</v>
      </c>
      <c r="R79" s="61">
        <f t="shared" si="25"/>
        <v>16.870736059830584</v>
      </c>
      <c r="S79" s="61">
        <f t="shared" si="26"/>
        <v>3.5892067149710645</v>
      </c>
      <c r="T79" s="61">
        <f t="shared" si="27"/>
        <v>23.103265500189245</v>
      </c>
      <c r="U79" s="61">
        <f t="shared" si="28"/>
        <v>19.370067976809935</v>
      </c>
      <c r="V79" s="61">
        <f t="shared" si="29"/>
        <v>3.40524422965008</v>
      </c>
      <c r="W79" s="67"/>
      <c r="X79" s="68"/>
      <c r="Y79" s="69"/>
    </row>
    <row r="80" spans="1:25" x14ac:dyDescent="0.25">
      <c r="A80" s="36">
        <v>40751.614583333336</v>
      </c>
      <c r="C80" s="37">
        <v>4.4046538409124842</v>
      </c>
      <c r="D80" s="54">
        <v>4.3100755341138252E-3</v>
      </c>
      <c r="E80" s="37">
        <v>1.218918010752688</v>
      </c>
      <c r="F80" s="37">
        <v>1.9154345878136199</v>
      </c>
      <c r="G80" s="38">
        <v>3.8755880376344081</v>
      </c>
      <c r="H80" s="38">
        <v>0.29348678315412186</v>
      </c>
      <c r="I80" s="37">
        <v>0.17439516129032256</v>
      </c>
      <c r="J80" s="37">
        <v>0.35315860215053768</v>
      </c>
      <c r="K80" s="37">
        <v>0.31426411290322581</v>
      </c>
      <c r="L80" s="39">
        <v>6.7611051164751773E-2</v>
      </c>
      <c r="M80" s="61">
        <f t="shared" si="20"/>
        <v>124.24975573801083</v>
      </c>
      <c r="N80" s="61">
        <f t="shared" si="21"/>
        <v>5.3943373393164268E-2</v>
      </c>
      <c r="O80" s="61">
        <f t="shared" si="22"/>
        <v>19.659967915365936</v>
      </c>
      <c r="P80" s="61">
        <f t="shared" si="23"/>
        <v>39.904887246117077</v>
      </c>
      <c r="Q80" s="61">
        <f t="shared" si="24"/>
        <v>168.50382772323513</v>
      </c>
      <c r="R80" s="61">
        <f t="shared" si="25"/>
        <v>16.304821286340101</v>
      </c>
      <c r="S80" s="61">
        <f t="shared" si="26"/>
        <v>4.4602343041003207</v>
      </c>
      <c r="T80" s="61">
        <f t="shared" si="27"/>
        <v>29.066551617328201</v>
      </c>
      <c r="U80" s="61">
        <f t="shared" si="28"/>
        <v>15.674020593677096</v>
      </c>
      <c r="V80" s="61">
        <f t="shared" si="29"/>
        <v>2.2537017054917259</v>
      </c>
      <c r="W80" s="67"/>
      <c r="X80" s="68"/>
      <c r="Y80" s="69"/>
    </row>
    <row r="81" spans="1:25" x14ac:dyDescent="0.25">
      <c r="A81" s="36">
        <v>40754.711805555555</v>
      </c>
      <c r="C81" s="37">
        <v>5.8533884396811926</v>
      </c>
      <c r="D81" s="54">
        <v>5.9062759291975365E-3</v>
      </c>
      <c r="E81" s="37">
        <v>1.7726372382569326</v>
      </c>
      <c r="F81" s="37">
        <v>2.8086799660441426</v>
      </c>
      <c r="G81" s="38">
        <v>5.3814728353140913</v>
      </c>
      <c r="H81" s="38">
        <v>0.36506083757781549</v>
      </c>
      <c r="I81" s="37">
        <v>0.24932795698924731</v>
      </c>
      <c r="J81" s="37">
        <v>0.50339558573853993</v>
      </c>
      <c r="K81" s="37">
        <v>0.7774122807017545</v>
      </c>
      <c r="L81" s="39">
        <v>0.52131643529178429</v>
      </c>
      <c r="M81" s="61">
        <f t="shared" si="20"/>
        <v>165.11674018846804</v>
      </c>
      <c r="N81" s="61">
        <f t="shared" si="21"/>
        <v>7.3920850177691316E-2</v>
      </c>
      <c r="O81" s="61">
        <f t="shared" si="22"/>
        <v>28.590923197692465</v>
      </c>
      <c r="P81" s="61">
        <f t="shared" si="23"/>
        <v>58.514165959252971</v>
      </c>
      <c r="Q81" s="61">
        <f t="shared" si="24"/>
        <v>233.97707979626483</v>
      </c>
      <c r="R81" s="61">
        <f t="shared" si="25"/>
        <v>20.281157643211973</v>
      </c>
      <c r="S81" s="61">
        <f t="shared" si="26"/>
        <v>6.3766740917966063</v>
      </c>
      <c r="T81" s="61">
        <f t="shared" si="27"/>
        <v>41.431735451731683</v>
      </c>
      <c r="U81" s="61">
        <f t="shared" si="28"/>
        <v>38.773679835498974</v>
      </c>
      <c r="V81" s="61">
        <f t="shared" si="29"/>
        <v>17.377214509726141</v>
      </c>
      <c r="W81" s="67"/>
      <c r="X81" s="68"/>
      <c r="Y81" s="69"/>
    </row>
    <row r="82" spans="1:25" x14ac:dyDescent="0.25">
      <c r="A82" s="36">
        <v>40758.364583333336</v>
      </c>
      <c r="C82" s="37">
        <v>5.7659125138119274</v>
      </c>
      <c r="D82" s="54">
        <v>8.1215324143295801E-3</v>
      </c>
      <c r="E82" s="37">
        <v>1.3467865624381556</v>
      </c>
      <c r="F82" s="37">
        <v>2.0830756481298245</v>
      </c>
      <c r="G82" s="38">
        <v>4.7711446170591731</v>
      </c>
      <c r="H82" s="37">
        <v>0.2591900850979616</v>
      </c>
      <c r="I82" s="37">
        <v>0.19481001385315655</v>
      </c>
      <c r="J82" s="37">
        <v>0.45260859885216709</v>
      </c>
      <c r="K82" s="37">
        <v>0.8349619038195133</v>
      </c>
      <c r="L82" s="39">
        <v>0.27985070452354072</v>
      </c>
      <c r="M82" s="61">
        <f t="shared" si="20"/>
        <v>162.64915412727578</v>
      </c>
      <c r="N82" s="61">
        <f t="shared" si="21"/>
        <v>0.10164621294530138</v>
      </c>
      <c r="O82" s="61">
        <f t="shared" si="22"/>
        <v>21.722363910292835</v>
      </c>
      <c r="P82" s="61">
        <f t="shared" si="23"/>
        <v>43.39740933603801</v>
      </c>
      <c r="Q82" s="61">
        <f t="shared" si="24"/>
        <v>207.44107030692058</v>
      </c>
      <c r="R82" s="61">
        <f t="shared" si="25"/>
        <v>14.399449172108977</v>
      </c>
      <c r="S82" s="61">
        <f t="shared" si="26"/>
        <v>4.9823532954771501</v>
      </c>
      <c r="T82" s="61">
        <f t="shared" si="27"/>
        <v>37.251736531042553</v>
      </c>
      <c r="U82" s="61">
        <f t="shared" si="28"/>
        <v>41.643985227905901</v>
      </c>
      <c r="V82" s="61">
        <f t="shared" si="29"/>
        <v>9.3283568174513576</v>
      </c>
      <c r="W82" s="67"/>
      <c r="X82" s="68"/>
      <c r="Y82" s="69"/>
    </row>
    <row r="83" spans="1:25" x14ac:dyDescent="0.25">
      <c r="A83" s="36">
        <v>40764.584722222222</v>
      </c>
      <c r="C83" s="37">
        <v>3.1377121959029344</v>
      </c>
      <c r="D83" s="54">
        <v>4.3552574724414319E-3</v>
      </c>
      <c r="E83" s="37">
        <v>1.0487897473655148</v>
      </c>
      <c r="F83" s="37">
        <v>1.3656182412222173</v>
      </c>
      <c r="G83" s="38">
        <v>2.3991935483870974</v>
      </c>
      <c r="H83" s="37">
        <v>0.20098016658230178</v>
      </c>
      <c r="I83" s="37">
        <v>0.11829299157885048</v>
      </c>
      <c r="J83" s="37">
        <v>0.24461023422760117</v>
      </c>
      <c r="K83" s="37">
        <v>0.43187151994846074</v>
      </c>
      <c r="L83" s="39">
        <v>7.1726210754788008E-2</v>
      </c>
      <c r="M83" s="61">
        <f t="shared" si="20"/>
        <v>88.510922310378959</v>
      </c>
      <c r="N83" s="61">
        <f t="shared" si="21"/>
        <v>5.4508854473609904E-2</v>
      </c>
      <c r="O83" s="61">
        <f t="shared" si="22"/>
        <v>16.915963667185721</v>
      </c>
      <c r="P83" s="61">
        <f t="shared" si="23"/>
        <v>28.450380025462863</v>
      </c>
      <c r="Q83" s="61">
        <f t="shared" si="24"/>
        <v>104.31276297335206</v>
      </c>
      <c r="R83" s="61">
        <f t="shared" si="25"/>
        <v>11.165564810127877</v>
      </c>
      <c r="S83" s="61">
        <f t="shared" si="26"/>
        <v>3.0253962040626718</v>
      </c>
      <c r="T83" s="61">
        <f t="shared" si="27"/>
        <v>20.132529566057709</v>
      </c>
      <c r="U83" s="61">
        <f t="shared" si="28"/>
        <v>21.539726680721234</v>
      </c>
      <c r="V83" s="61">
        <f t="shared" si="29"/>
        <v>2.390873691826267</v>
      </c>
      <c r="W83" s="67"/>
      <c r="X83" s="68"/>
      <c r="Y83" s="69"/>
    </row>
    <row r="84" spans="1:25" x14ac:dyDescent="0.25">
      <c r="A84" s="36">
        <v>40767.607638888891</v>
      </c>
      <c r="C84" s="37">
        <v>5.8055554986185776</v>
      </c>
      <c r="D84" s="54">
        <v>4.9684374397433867E-3</v>
      </c>
      <c r="E84" s="37">
        <v>1.377856182795699</v>
      </c>
      <c r="F84" s="37">
        <v>2.2743055555555554</v>
      </c>
      <c r="G84" s="38">
        <v>4.7360271057347658</v>
      </c>
      <c r="H84" s="37">
        <v>0.28452620967741932</v>
      </c>
      <c r="I84" s="37">
        <v>0.18971214157706093</v>
      </c>
      <c r="J84" s="37">
        <v>0.43806003584229386</v>
      </c>
      <c r="K84" s="37">
        <v>0.45292898745519711</v>
      </c>
      <c r="L84" s="39">
        <v>6.9277994649371177E-2</v>
      </c>
      <c r="M84" s="61">
        <f t="shared" si="20"/>
        <v>163.76743296526311</v>
      </c>
      <c r="N84" s="61">
        <f t="shared" si="21"/>
        <v>6.2183196993033617E-2</v>
      </c>
      <c r="O84" s="61">
        <f t="shared" si="22"/>
        <v>22.223486819285466</v>
      </c>
      <c r="P84" s="61">
        <f t="shared" si="23"/>
        <v>47.381365740740733</v>
      </c>
      <c r="Q84" s="61">
        <f t="shared" si="24"/>
        <v>205.91422198846806</v>
      </c>
      <c r="R84" s="61">
        <f t="shared" si="25"/>
        <v>15.807011648745519</v>
      </c>
      <c r="S84" s="61">
        <f t="shared" si="26"/>
        <v>4.8519729303596142</v>
      </c>
      <c r="T84" s="61">
        <f t="shared" si="27"/>
        <v>36.054323937637356</v>
      </c>
      <c r="U84" s="61">
        <f t="shared" si="28"/>
        <v>22.589974436668182</v>
      </c>
      <c r="V84" s="61">
        <f t="shared" si="29"/>
        <v>2.3092664883123728</v>
      </c>
      <c r="W84" s="67"/>
      <c r="X84" s="68"/>
      <c r="Y84" s="69"/>
    </row>
    <row r="85" spans="1:25" x14ac:dyDescent="0.25">
      <c r="A85" s="36">
        <v>40770.625</v>
      </c>
      <c r="C85" s="37">
        <v>3.998683858833632</v>
      </c>
      <c r="D85" s="54">
        <v>5.3875722371167847E-3</v>
      </c>
      <c r="E85" s="37">
        <v>1.2797939068100357</v>
      </c>
      <c r="F85" s="37">
        <v>1.8774641577060931</v>
      </c>
      <c r="G85" s="38">
        <v>3.0768929211469533</v>
      </c>
      <c r="H85" s="37">
        <v>0.26845318100358417</v>
      </c>
      <c r="I85" s="37">
        <v>0.15801411290322581</v>
      </c>
      <c r="J85" s="37">
        <v>0.31507616487455192</v>
      </c>
      <c r="K85" s="37">
        <v>0.64692540322580638</v>
      </c>
      <c r="L85" s="39">
        <v>0.1119755625270674</v>
      </c>
      <c r="M85" s="61">
        <f t="shared" si="20"/>
        <v>112.79785215327593</v>
      </c>
      <c r="N85" s="61">
        <f t="shared" si="21"/>
        <v>6.7428939137882157E-2</v>
      </c>
      <c r="O85" s="61">
        <f t="shared" si="22"/>
        <v>20.641837206613477</v>
      </c>
      <c r="P85" s="61">
        <f t="shared" si="23"/>
        <v>39.113836618876938</v>
      </c>
      <c r="Q85" s="61">
        <f t="shared" si="24"/>
        <v>133.77795309334581</v>
      </c>
      <c r="R85" s="61">
        <f t="shared" si="25"/>
        <v>14.914065611310232</v>
      </c>
      <c r="S85" s="61">
        <f t="shared" si="26"/>
        <v>4.0412816599290489</v>
      </c>
      <c r="T85" s="61">
        <f t="shared" si="27"/>
        <v>25.932194639880816</v>
      </c>
      <c r="U85" s="61">
        <f t="shared" si="28"/>
        <v>32.265606145925503</v>
      </c>
      <c r="V85" s="61">
        <f t="shared" si="29"/>
        <v>3.7325187509022468</v>
      </c>
      <c r="W85" s="67"/>
      <c r="X85" s="68"/>
      <c r="Y85" s="69"/>
    </row>
    <row r="86" spans="1:25" x14ac:dyDescent="0.25">
      <c r="A86" s="36">
        <v>40773.645833333336</v>
      </c>
      <c r="C86" s="37">
        <v>5.5498711348192957</v>
      </c>
      <c r="D86" s="54">
        <v>1.2914528862412521E-2</v>
      </c>
      <c r="E86" s="37">
        <v>0.86337925627240153</v>
      </c>
      <c r="F86" s="37">
        <v>1.9526209677419357</v>
      </c>
      <c r="G86" s="38">
        <v>3.8945732526881724</v>
      </c>
      <c r="H86" s="37">
        <v>0.14776545698924731</v>
      </c>
      <c r="I86" s="37">
        <v>0.18217965949820789</v>
      </c>
      <c r="J86" s="37">
        <v>0.37399193548387094</v>
      </c>
      <c r="K86" s="37">
        <v>0.81717629928315416</v>
      </c>
      <c r="L86" s="39">
        <v>0.54991570380702792</v>
      </c>
      <c r="M86" s="61">
        <f t="shared" si="20"/>
        <v>156.55489802029041</v>
      </c>
      <c r="N86" s="61">
        <f t="shared" si="21"/>
        <v>0.16163365284621425</v>
      </c>
      <c r="O86" s="61">
        <f t="shared" si="22"/>
        <v>13.925471875361316</v>
      </c>
      <c r="P86" s="61">
        <f t="shared" si="23"/>
        <v>40.679603494623663</v>
      </c>
      <c r="Q86" s="61">
        <f t="shared" si="24"/>
        <v>169.32927185600749</v>
      </c>
      <c r="R86" s="61">
        <f t="shared" si="25"/>
        <v>8.2091920549581854</v>
      </c>
      <c r="S86" s="61">
        <f t="shared" si="26"/>
        <v>4.6593263298774392</v>
      </c>
      <c r="T86" s="61">
        <f t="shared" si="27"/>
        <v>30.781229257931763</v>
      </c>
      <c r="U86" s="61">
        <f t="shared" si="28"/>
        <v>40.756922657513925</v>
      </c>
      <c r="V86" s="61">
        <f t="shared" si="29"/>
        <v>18.330523460234264</v>
      </c>
      <c r="W86" s="67"/>
      <c r="X86" s="68"/>
      <c r="Y86" s="69"/>
    </row>
    <row r="87" spans="1:25" x14ac:dyDescent="0.25">
      <c r="A87" s="41">
        <v>40777.399305555555</v>
      </c>
      <c r="C87" s="37">
        <v>4.2284078991130478</v>
      </c>
      <c r="D87" s="54">
        <v>9.5624685414553642E-3</v>
      </c>
      <c r="E87" s="37">
        <v>0.60407026484930137</v>
      </c>
      <c r="F87" s="37">
        <v>1.2045833319488881</v>
      </c>
      <c r="G87" s="38">
        <v>3.0177837347855747</v>
      </c>
      <c r="H87" s="37">
        <v>8.9666881689181202E-2</v>
      </c>
      <c r="I87" s="37">
        <v>0.16784663420098822</v>
      </c>
      <c r="J87" s="37">
        <v>0.25780289639780457</v>
      </c>
      <c r="K87" s="37">
        <v>0.7462794228848012</v>
      </c>
      <c r="L87" s="39">
        <v>1.173151727875881</v>
      </c>
      <c r="M87" s="61">
        <f t="shared" si="20"/>
        <v>119.27807895946539</v>
      </c>
      <c r="N87" s="61">
        <f t="shared" si="21"/>
        <v>0.11968045733986689</v>
      </c>
      <c r="O87" s="61">
        <f t="shared" si="22"/>
        <v>9.7430687878919571</v>
      </c>
      <c r="P87" s="61">
        <f t="shared" si="23"/>
        <v>25.095486082268504</v>
      </c>
      <c r="Q87" s="61">
        <f t="shared" si="24"/>
        <v>131.20798846893803</v>
      </c>
      <c r="R87" s="61">
        <f t="shared" si="25"/>
        <v>4.9814934271767335</v>
      </c>
      <c r="S87" s="61">
        <f t="shared" si="26"/>
        <v>4.2927527928641487</v>
      </c>
      <c r="T87" s="61">
        <f t="shared" si="27"/>
        <v>21.218345382535354</v>
      </c>
      <c r="U87" s="61">
        <f t="shared" si="28"/>
        <v>37.220918847122256</v>
      </c>
      <c r="V87" s="61">
        <f t="shared" si="29"/>
        <v>39.105057595862696</v>
      </c>
      <c r="W87" s="67"/>
      <c r="X87" s="68"/>
      <c r="Y87" s="69"/>
    </row>
    <row r="88" spans="1:25" x14ac:dyDescent="0.25">
      <c r="A88" s="41">
        <v>40780.444444444445</v>
      </c>
      <c r="C88" s="37">
        <v>3.5776209108049577</v>
      </c>
      <c r="D88" s="54">
        <v>9.2835421129850507E-3</v>
      </c>
      <c r="E88" s="37">
        <v>0.36967965949820786</v>
      </c>
      <c r="F88" s="37">
        <v>1.0256216397849462</v>
      </c>
      <c r="G88" s="38">
        <v>2.571572580645161</v>
      </c>
      <c r="H88" s="37">
        <v>0.12390793010752686</v>
      </c>
      <c r="I88" s="37">
        <v>0.12841621863799282</v>
      </c>
      <c r="J88" s="37">
        <v>0.24697580645161288</v>
      </c>
      <c r="K88" s="37">
        <v>0.31157594086021506</v>
      </c>
      <c r="L88" s="39">
        <v>3.9401383074687997E-2</v>
      </c>
      <c r="M88" s="61">
        <f t="shared" si="20"/>
        <v>100.92019494513278</v>
      </c>
      <c r="N88" s="61">
        <f t="shared" si="21"/>
        <v>0.11618951330394306</v>
      </c>
      <c r="O88" s="61">
        <f t="shared" si="22"/>
        <v>5.9625751531969007</v>
      </c>
      <c r="P88" s="61">
        <f t="shared" si="23"/>
        <v>21.367117495519711</v>
      </c>
      <c r="Q88" s="61">
        <f t="shared" si="24"/>
        <v>111.80750350631135</v>
      </c>
      <c r="R88" s="61">
        <f t="shared" si="25"/>
        <v>6.8837738948626033</v>
      </c>
      <c r="S88" s="61">
        <f t="shared" si="26"/>
        <v>3.2843022669563378</v>
      </c>
      <c r="T88" s="61">
        <f t="shared" si="27"/>
        <v>20.327226868445504</v>
      </c>
      <c r="U88" s="61">
        <f t="shared" si="28"/>
        <v>15.539947175073069</v>
      </c>
      <c r="V88" s="61">
        <f t="shared" si="29"/>
        <v>1.3133794358229334</v>
      </c>
      <c r="W88" s="67"/>
      <c r="X88" s="68"/>
      <c r="Y88" s="69"/>
    </row>
    <row r="89" spans="1:25" x14ac:dyDescent="0.25">
      <c r="A89" s="36">
        <v>40783.621527777781</v>
      </c>
      <c r="C89" s="37">
        <v>5.5082500440530273</v>
      </c>
      <c r="D89" s="54">
        <v>4.733307516270234E-3</v>
      </c>
      <c r="E89" s="37">
        <v>1.3592983758491923</v>
      </c>
      <c r="F89" s="37">
        <v>2.112014666846628</v>
      </c>
      <c r="G89" s="38">
        <v>4.629617132316552</v>
      </c>
      <c r="H89" s="37">
        <v>0.26797363566833127</v>
      </c>
      <c r="I89" s="37">
        <v>0.18620371620101678</v>
      </c>
      <c r="J89" s="37">
        <v>0.43685607594367215</v>
      </c>
      <c r="K89" s="37">
        <v>0.37749696315292214</v>
      </c>
      <c r="L89" s="39">
        <v>3.1012550449025438E-2</v>
      </c>
      <c r="M89" s="61">
        <f t="shared" si="20"/>
        <v>155.3808192962772</v>
      </c>
      <c r="N89" s="61">
        <f t="shared" si="21"/>
        <v>5.9240394446435959E-2</v>
      </c>
      <c r="O89" s="61">
        <f t="shared" si="22"/>
        <v>21.924167352406329</v>
      </c>
      <c r="P89" s="61">
        <f t="shared" si="23"/>
        <v>44.000305559304756</v>
      </c>
      <c r="Q89" s="61">
        <f t="shared" si="24"/>
        <v>201.28770140506748</v>
      </c>
      <c r="R89" s="61">
        <f t="shared" si="25"/>
        <v>14.887424203796181</v>
      </c>
      <c r="S89" s="61">
        <f t="shared" si="26"/>
        <v>4.7622433811001734</v>
      </c>
      <c r="T89" s="61">
        <f t="shared" si="27"/>
        <v>35.955232587956552</v>
      </c>
      <c r="U89" s="61">
        <f t="shared" si="28"/>
        <v>18.827778710868934</v>
      </c>
      <c r="V89" s="61">
        <f t="shared" si="29"/>
        <v>1.0337516816341812</v>
      </c>
      <c r="W89" s="67"/>
      <c r="X89" s="68"/>
      <c r="Y89" s="69"/>
    </row>
    <row r="90" spans="1:25" x14ac:dyDescent="0.25">
      <c r="A90" s="36">
        <v>40789.625</v>
      </c>
      <c r="C90" s="37">
        <v>6.6247893983168806</v>
      </c>
      <c r="D90" s="54">
        <v>5.5241957018352123E-3</v>
      </c>
      <c r="E90" s="37">
        <v>0.9299562034853448</v>
      </c>
      <c r="F90" s="37">
        <v>1.7214378324298383</v>
      </c>
      <c r="G90" s="38">
        <v>4.919318448643736</v>
      </c>
      <c r="H90" s="37">
        <v>0.26478004757383639</v>
      </c>
      <c r="I90" s="37">
        <v>0.20707890518922337</v>
      </c>
      <c r="J90" s="37">
        <v>0.49562545302338867</v>
      </c>
      <c r="K90" s="37">
        <v>0.36701275101324099</v>
      </c>
      <c r="L90" s="39">
        <v>0.2030828620403311</v>
      </c>
      <c r="M90" s="61">
        <f t="shared" si="20"/>
        <v>186.87699290033513</v>
      </c>
      <c r="N90" s="61">
        <f t="shared" si="21"/>
        <v>6.9138869860265476E-2</v>
      </c>
      <c r="O90" s="61">
        <f t="shared" si="22"/>
        <v>14.999293604602334</v>
      </c>
      <c r="P90" s="61">
        <f t="shared" si="23"/>
        <v>35.863288175621626</v>
      </c>
      <c r="Q90" s="61">
        <f t="shared" si="24"/>
        <v>213.88341081059721</v>
      </c>
      <c r="R90" s="61">
        <f t="shared" si="25"/>
        <v>14.71000264299091</v>
      </c>
      <c r="S90" s="61">
        <f t="shared" si="26"/>
        <v>5.296135682588833</v>
      </c>
      <c r="T90" s="61">
        <f t="shared" si="27"/>
        <v>40.792218355834457</v>
      </c>
      <c r="U90" s="61">
        <f t="shared" si="28"/>
        <v>18.304875362256407</v>
      </c>
      <c r="V90" s="61">
        <f t="shared" si="29"/>
        <v>6.7694287346777031</v>
      </c>
      <c r="W90" s="67"/>
      <c r="X90" s="68"/>
      <c r="Y90" s="69"/>
    </row>
    <row r="91" spans="1:25" x14ac:dyDescent="0.25">
      <c r="A91" s="36">
        <v>40793.739583333336</v>
      </c>
      <c r="C91" s="37">
        <v>4.5114616495864794</v>
      </c>
      <c r="D91" s="54">
        <v>4.6193294018016208E-3</v>
      </c>
      <c r="E91" s="37">
        <v>1.4661542610571734</v>
      </c>
      <c r="F91" s="37">
        <v>2.2713052858683924</v>
      </c>
      <c r="G91" s="38">
        <v>4.0494606256742172</v>
      </c>
      <c r="H91" s="37">
        <v>0.36480582524271843</v>
      </c>
      <c r="I91" s="37">
        <v>0</v>
      </c>
      <c r="J91" s="37">
        <v>0.40347896440129444</v>
      </c>
      <c r="K91" s="37">
        <v>0.47729234088457384</v>
      </c>
      <c r="L91" s="39">
        <v>9.9440787013423668E-2</v>
      </c>
      <c r="M91" s="61">
        <f t="shared" si="20"/>
        <v>127.26266994602197</v>
      </c>
      <c r="N91" s="61">
        <f t="shared" si="21"/>
        <v>5.7813884878618528E-2</v>
      </c>
      <c r="O91" s="61">
        <f t="shared" si="22"/>
        <v>23.647649371889894</v>
      </c>
      <c r="P91" s="61">
        <f t="shared" si="23"/>
        <v>47.318860122258172</v>
      </c>
      <c r="Q91" s="61">
        <f t="shared" si="24"/>
        <v>176.06350546409641</v>
      </c>
      <c r="R91" s="61">
        <f t="shared" si="25"/>
        <v>20.266990291262132</v>
      </c>
      <c r="S91" s="61">
        <f t="shared" si="26"/>
        <v>0</v>
      </c>
      <c r="T91" s="61">
        <f t="shared" si="27"/>
        <v>33.208145218213531</v>
      </c>
      <c r="U91" s="61">
        <f t="shared" si="28"/>
        <v>23.805104283519892</v>
      </c>
      <c r="V91" s="61">
        <f t="shared" si="29"/>
        <v>3.3146929004474557</v>
      </c>
      <c r="W91" s="67"/>
      <c r="X91" s="68"/>
      <c r="Y91" s="69"/>
    </row>
    <row r="92" spans="1:25" x14ac:dyDescent="0.25">
      <c r="A92" s="36">
        <v>40798.645833333336</v>
      </c>
      <c r="C92" s="37">
        <v>5.3080725748132158</v>
      </c>
      <c r="D92" s="54">
        <v>4.288993647580187E-3</v>
      </c>
      <c r="E92" s="37">
        <v>1.4751288505333811</v>
      </c>
      <c r="F92" s="37">
        <v>2.0630768308761835</v>
      </c>
      <c r="G92" s="38">
        <v>4.362129929282033</v>
      </c>
      <c r="H92" s="37">
        <v>0.34244276639098647</v>
      </c>
      <c r="I92" s="37">
        <v>0.19162771185424907</v>
      </c>
      <c r="J92" s="37">
        <v>0.42295936713412441</v>
      </c>
      <c r="K92" s="37">
        <v>0.50329617643533497</v>
      </c>
      <c r="L92" s="39">
        <v>2.7122459929617985E-2</v>
      </c>
      <c r="M92" s="61">
        <f t="shared" si="20"/>
        <v>149.73406416962524</v>
      </c>
      <c r="N92" s="61">
        <f t="shared" si="21"/>
        <v>5.3679519994745767E-2</v>
      </c>
      <c r="O92" s="61">
        <f t="shared" si="22"/>
        <v>23.792400815054531</v>
      </c>
      <c r="P92" s="61">
        <f t="shared" si="23"/>
        <v>42.980767309920488</v>
      </c>
      <c r="Q92" s="61">
        <f t="shared" si="24"/>
        <v>189.6578230122623</v>
      </c>
      <c r="R92" s="61">
        <f t="shared" si="25"/>
        <v>19.024598132832583</v>
      </c>
      <c r="S92" s="61">
        <f t="shared" si="26"/>
        <v>4.9009644975511266</v>
      </c>
      <c r="T92" s="61">
        <f t="shared" si="27"/>
        <v>34.811470546018469</v>
      </c>
      <c r="U92" s="61">
        <f t="shared" si="28"/>
        <v>25.10205368754788</v>
      </c>
      <c r="V92" s="61">
        <f t="shared" si="29"/>
        <v>0.90408199765393282</v>
      </c>
      <c r="W92" s="67"/>
      <c r="X92" s="68"/>
      <c r="Y92" s="69"/>
    </row>
    <row r="93" spans="1:25" x14ac:dyDescent="0.25">
      <c r="A93" s="36">
        <v>40801.6875</v>
      </c>
      <c r="C93" s="37">
        <v>4.0147572251502543</v>
      </c>
      <c r="D93" s="54">
        <v>3.8405517009284188E-3</v>
      </c>
      <c r="E93" s="37">
        <v>1.1847711511789183</v>
      </c>
      <c r="F93" s="37">
        <v>1.5409153952843273</v>
      </c>
      <c r="G93" s="38">
        <v>3.4628016643550628</v>
      </c>
      <c r="H93" s="37">
        <v>0.2790846047156727</v>
      </c>
      <c r="I93" s="37">
        <v>0.14515950069348127</v>
      </c>
      <c r="J93" s="37">
        <v>0.33916782246879335</v>
      </c>
      <c r="K93" s="37">
        <v>0.31051317614424412</v>
      </c>
      <c r="L93" s="39">
        <v>3.9390335778135104E-2</v>
      </c>
      <c r="M93" s="61">
        <f t="shared" si="20"/>
        <v>113.25126164034567</v>
      </c>
      <c r="N93" s="61">
        <f t="shared" si="21"/>
        <v>4.8066979986588466E-2</v>
      </c>
      <c r="O93" s="61">
        <f t="shared" si="22"/>
        <v>19.109212115789003</v>
      </c>
      <c r="P93" s="61">
        <f t="shared" si="23"/>
        <v>32.102404068423489</v>
      </c>
      <c r="Q93" s="61">
        <f t="shared" si="24"/>
        <v>150.55659410239403</v>
      </c>
      <c r="R93" s="61">
        <f t="shared" si="25"/>
        <v>15.504700261981817</v>
      </c>
      <c r="S93" s="61">
        <f t="shared" si="26"/>
        <v>3.7125191993217719</v>
      </c>
      <c r="T93" s="61">
        <f t="shared" si="27"/>
        <v>27.915047116773117</v>
      </c>
      <c r="U93" s="61">
        <f t="shared" si="28"/>
        <v>15.486941453578261</v>
      </c>
      <c r="V93" s="61">
        <f t="shared" si="29"/>
        <v>1.3130111926045034</v>
      </c>
      <c r="W93" s="67"/>
      <c r="X93" s="68"/>
      <c r="Y93" s="69"/>
    </row>
    <row r="94" spans="1:25" x14ac:dyDescent="0.25">
      <c r="A94" s="36">
        <v>40804.715277777781</v>
      </c>
      <c r="C94" s="37">
        <v>4.4606181175761002</v>
      </c>
      <c r="D94" s="54">
        <v>4.4654668236239299E-3</v>
      </c>
      <c r="E94" s="37">
        <v>0.6611393926300011</v>
      </c>
      <c r="F94" s="37">
        <v>1.3926029949903451</v>
      </c>
      <c r="G94" s="38">
        <v>3.4003164006655164</v>
      </c>
      <c r="H94" s="37">
        <v>0.13163118805812546</v>
      </c>
      <c r="I94" s="37">
        <v>0.13813868862845652</v>
      </c>
      <c r="J94" s="37">
        <v>0.31636034899540744</v>
      </c>
      <c r="K94" s="37">
        <v>0.27955269801716159</v>
      </c>
      <c r="L94" s="39">
        <v>2.6879999460478161E-2</v>
      </c>
      <c r="M94" s="61">
        <f t="shared" si="20"/>
        <v>125.82843773134273</v>
      </c>
      <c r="N94" s="61">
        <f t="shared" si="21"/>
        <v>5.5888195539723774E-2</v>
      </c>
      <c r="O94" s="61">
        <f t="shared" si="22"/>
        <v>10.663538590806469</v>
      </c>
      <c r="P94" s="61">
        <f t="shared" si="23"/>
        <v>29.012562395632191</v>
      </c>
      <c r="Q94" s="61">
        <f t="shared" si="24"/>
        <v>147.83984350719638</v>
      </c>
      <c r="R94" s="61">
        <f t="shared" si="25"/>
        <v>7.3128437810069693</v>
      </c>
      <c r="S94" s="61">
        <f t="shared" si="26"/>
        <v>3.5329587884515732</v>
      </c>
      <c r="T94" s="61">
        <f t="shared" si="27"/>
        <v>26.037888806206372</v>
      </c>
      <c r="U94" s="61">
        <f t="shared" si="28"/>
        <v>13.942777955968159</v>
      </c>
      <c r="V94" s="61">
        <f t="shared" si="29"/>
        <v>0.89599998201593867</v>
      </c>
      <c r="W94" s="67"/>
      <c r="X94" s="68"/>
      <c r="Y94" s="69"/>
    </row>
    <row r="95" spans="1:25" x14ac:dyDescent="0.25">
      <c r="A95" s="36">
        <v>40811.510416666664</v>
      </c>
      <c r="C95" s="37">
        <v>1.7319072659892103</v>
      </c>
      <c r="D95" s="54">
        <v>4.1947478620928931E-3</v>
      </c>
      <c r="E95" s="37">
        <v>0.99463449945018834</v>
      </c>
      <c r="F95" s="37">
        <v>1.0383431599538049</v>
      </c>
      <c r="G95" s="38">
        <v>1.3855334456564667</v>
      </c>
      <c r="H95" s="37">
        <v>0.18618879963866147</v>
      </c>
      <c r="I95" s="37">
        <v>9.5709162509554149E-2</v>
      </c>
      <c r="J95" s="37">
        <v>0.14500555972079862</v>
      </c>
      <c r="K95" s="37">
        <v>0.49120160088541842</v>
      </c>
      <c r="L95" s="39">
        <v>0.25970684430122493</v>
      </c>
      <c r="M95" s="61">
        <f t="shared" si="20"/>
        <v>48.854929929173771</v>
      </c>
      <c r="N95" s="61">
        <f t="shared" si="21"/>
        <v>5.2499973242714555E-2</v>
      </c>
      <c r="O95" s="61">
        <f t="shared" si="22"/>
        <v>16.042491926615941</v>
      </c>
      <c r="P95" s="61">
        <f t="shared" si="23"/>
        <v>21.632149165704266</v>
      </c>
      <c r="Q95" s="61">
        <f t="shared" si="24"/>
        <v>60.240584593759422</v>
      </c>
      <c r="R95" s="61">
        <f t="shared" si="25"/>
        <v>10.343822202147859</v>
      </c>
      <c r="S95" s="61">
        <f t="shared" si="26"/>
        <v>2.447804667763533</v>
      </c>
      <c r="T95" s="61">
        <f t="shared" si="27"/>
        <v>11.934613968790011</v>
      </c>
      <c r="U95" s="61">
        <f t="shared" si="28"/>
        <v>24.498832961866256</v>
      </c>
      <c r="V95" s="61">
        <f t="shared" si="29"/>
        <v>8.6568948100408303</v>
      </c>
      <c r="W95" s="67"/>
      <c r="X95" s="68"/>
      <c r="Y95" s="69"/>
    </row>
    <row r="96" spans="1:25" x14ac:dyDescent="0.25">
      <c r="A96" s="36">
        <v>40814.541666666664</v>
      </c>
      <c r="C96" s="37">
        <v>5.6813578173417447</v>
      </c>
      <c r="D96" s="54">
        <v>8.1809652606514103E-3</v>
      </c>
      <c r="E96" s="37">
        <v>1.6420152722443562</v>
      </c>
      <c r="F96" s="37">
        <v>2.0048970783532538</v>
      </c>
      <c r="G96" s="38">
        <v>4.4732886002425332</v>
      </c>
      <c r="H96" s="37">
        <v>0.26848152697546301</v>
      </c>
      <c r="I96" s="37">
        <v>0.21294538276249625</v>
      </c>
      <c r="J96" s="37">
        <v>0.41560229858006759</v>
      </c>
      <c r="K96" s="37">
        <v>0.92271514080445227</v>
      </c>
      <c r="L96" s="39">
        <v>0.71682720095623298</v>
      </c>
      <c r="M96" s="61">
        <f t="shared" si="20"/>
        <v>160.26397228044411</v>
      </c>
      <c r="N96" s="61">
        <f t="shared" si="21"/>
        <v>0.10239005332479861</v>
      </c>
      <c r="O96" s="61">
        <f t="shared" si="22"/>
        <v>26.484117294263807</v>
      </c>
      <c r="P96" s="61">
        <f t="shared" si="23"/>
        <v>41.768689132359455</v>
      </c>
      <c r="Q96" s="61">
        <f t="shared" si="24"/>
        <v>194.4908087061971</v>
      </c>
      <c r="R96" s="61">
        <f t="shared" si="25"/>
        <v>14.915640387525722</v>
      </c>
      <c r="S96" s="61">
        <f t="shared" si="26"/>
        <v>5.4461734721866044</v>
      </c>
      <c r="T96" s="61">
        <f t="shared" si="27"/>
        <v>34.205950500417089</v>
      </c>
      <c r="U96" s="61">
        <f t="shared" si="28"/>
        <v>46.020705277030039</v>
      </c>
      <c r="V96" s="61">
        <f t="shared" si="29"/>
        <v>23.894240031874435</v>
      </c>
      <c r="W96" s="67"/>
      <c r="X96" s="68"/>
      <c r="Y96" s="69"/>
    </row>
    <row r="97" spans="1:25" x14ac:dyDescent="0.25">
      <c r="A97" s="36">
        <v>40816.579861111109</v>
      </c>
      <c r="C97" s="37">
        <v>4.6983375424152314</v>
      </c>
      <c r="D97" s="54">
        <v>5.7912335522951322E-3</v>
      </c>
      <c r="E97" s="37">
        <v>2.1181386719235324</v>
      </c>
      <c r="F97" s="37">
        <v>3.3754793714953073</v>
      </c>
      <c r="G97" s="38">
        <v>3.7998176294456818</v>
      </c>
      <c r="H97" s="37">
        <v>0.51533764299858453</v>
      </c>
      <c r="I97" s="37">
        <v>0.22244349906996574</v>
      </c>
      <c r="J97" s="37">
        <v>0.46628385546095213</v>
      </c>
      <c r="K97" s="37">
        <v>1.1632744416025191</v>
      </c>
      <c r="L97" s="39">
        <v>7.7362149204104211E-2</v>
      </c>
      <c r="M97" s="61">
        <f t="shared" si="20"/>
        <v>132.53420429944234</v>
      </c>
      <c r="N97" s="61">
        <f t="shared" si="21"/>
        <v>7.2481020679538571E-2</v>
      </c>
      <c r="O97" s="61">
        <f t="shared" si="22"/>
        <v>34.163526966508591</v>
      </c>
      <c r="P97" s="61">
        <f t="shared" si="23"/>
        <v>70.322486906152236</v>
      </c>
      <c r="Q97" s="61">
        <f t="shared" si="24"/>
        <v>165.20946214981225</v>
      </c>
      <c r="R97" s="61">
        <f t="shared" si="25"/>
        <v>28.62986905547692</v>
      </c>
      <c r="S97" s="61">
        <f t="shared" si="26"/>
        <v>5.6890920478252109</v>
      </c>
      <c r="T97" s="61">
        <f t="shared" si="27"/>
        <v>38.377272054399349</v>
      </c>
      <c r="U97" s="61">
        <f t="shared" si="28"/>
        <v>58.018675391646838</v>
      </c>
      <c r="V97" s="61">
        <f t="shared" si="29"/>
        <v>2.5787383068034737</v>
      </c>
      <c r="W97" s="67"/>
      <c r="X97" s="68"/>
      <c r="Y97" s="69"/>
    </row>
    <row r="98" spans="1:25" x14ac:dyDescent="0.25">
      <c r="A98" s="36">
        <v>40818.666666666664</v>
      </c>
      <c r="C98" s="37">
        <v>1.724381302729503</v>
      </c>
      <c r="D98" s="54">
        <v>4.2516907934001518E-3</v>
      </c>
      <c r="E98" s="37">
        <v>0.95261481040399276</v>
      </c>
      <c r="F98" s="37">
        <v>1.343716044911264</v>
      </c>
      <c r="G98" s="38">
        <v>1.2613030159792264</v>
      </c>
      <c r="H98" s="37">
        <v>0.23001982823712852</v>
      </c>
      <c r="I98" s="37">
        <v>6.6329443397442595E-2</v>
      </c>
      <c r="J98" s="37">
        <v>0.13962639426884144</v>
      </c>
      <c r="K98" s="37">
        <v>0.31501114187318524</v>
      </c>
      <c r="L98" s="39">
        <v>4.5235141715744283E-2</v>
      </c>
      <c r="M98" s="61">
        <f t="shared" si="20"/>
        <v>48.642631952877373</v>
      </c>
      <c r="N98" s="61">
        <f t="shared" si="21"/>
        <v>5.3212650730915537E-2</v>
      </c>
      <c r="O98" s="61">
        <f t="shared" si="22"/>
        <v>15.364755006516013</v>
      </c>
      <c r="P98" s="61">
        <f t="shared" si="23"/>
        <v>27.994084268984665</v>
      </c>
      <c r="Q98" s="61">
        <f t="shared" si="24"/>
        <v>54.839261564314199</v>
      </c>
      <c r="R98" s="61">
        <f t="shared" si="25"/>
        <v>12.778879346507139</v>
      </c>
      <c r="S98" s="61">
        <f t="shared" si="26"/>
        <v>1.6964052019806288</v>
      </c>
      <c r="T98" s="61">
        <f t="shared" si="27"/>
        <v>11.491884301962259</v>
      </c>
      <c r="U98" s="61">
        <f t="shared" si="28"/>
        <v>15.711278896418216</v>
      </c>
      <c r="V98" s="61">
        <f t="shared" si="29"/>
        <v>1.5078380571914762</v>
      </c>
      <c r="W98" s="67"/>
      <c r="X98" s="68"/>
      <c r="Y98" s="69"/>
    </row>
    <row r="99" spans="1:25" x14ac:dyDescent="0.25">
      <c r="A99" s="36">
        <v>40822.638888888891</v>
      </c>
      <c r="C99" s="37">
        <v>4.583383309761726</v>
      </c>
      <c r="D99" s="54">
        <v>1.0661033672273723E-2</v>
      </c>
      <c r="E99" s="37">
        <v>2.0290993797432084</v>
      </c>
      <c r="F99" s="37">
        <v>2.8191641785526107</v>
      </c>
      <c r="G99" s="38">
        <v>3.0991578927907861</v>
      </c>
      <c r="H99" s="38">
        <v>0.23844297982085583</v>
      </c>
      <c r="I99" s="37">
        <v>0.15820707887706714</v>
      </c>
      <c r="J99" s="37">
        <v>0.31715365914532129</v>
      </c>
      <c r="K99" s="37">
        <v>1.3157116314325066</v>
      </c>
      <c r="L99" s="39">
        <v>2.0407605279152325</v>
      </c>
      <c r="M99" s="61">
        <f t="shared" si="20"/>
        <v>129.29148969708677</v>
      </c>
      <c r="N99" s="61">
        <f t="shared" si="21"/>
        <v>0.13342970803846962</v>
      </c>
      <c r="O99" s="61">
        <f t="shared" si="22"/>
        <v>32.727409350696909</v>
      </c>
      <c r="P99" s="61">
        <f t="shared" si="23"/>
        <v>58.732587053179394</v>
      </c>
      <c r="Q99" s="61">
        <f t="shared" si="24"/>
        <v>134.74599533872984</v>
      </c>
      <c r="R99" s="61">
        <f t="shared" si="25"/>
        <v>13.246832212269769</v>
      </c>
      <c r="S99" s="61">
        <f t="shared" si="26"/>
        <v>4.0462168510758856</v>
      </c>
      <c r="T99" s="61">
        <f t="shared" si="27"/>
        <v>26.103181822660186</v>
      </c>
      <c r="U99" s="61">
        <f t="shared" si="28"/>
        <v>65.621527752244717</v>
      </c>
      <c r="V99" s="61">
        <f t="shared" si="29"/>
        <v>68.025350930507756</v>
      </c>
      <c r="W99" s="67"/>
      <c r="X99" s="68"/>
      <c r="Y99" s="69"/>
    </row>
    <row r="100" spans="1:25" x14ac:dyDescent="0.25">
      <c r="A100" s="36">
        <v>40824.565972222219</v>
      </c>
      <c r="C100" s="37">
        <v>4.0293709969546621</v>
      </c>
      <c r="D100" s="54">
        <v>7.3138346467190906E-3</v>
      </c>
      <c r="E100" s="37">
        <v>1.6387257622317384</v>
      </c>
      <c r="F100" s="37">
        <v>2.7453595182678843</v>
      </c>
      <c r="G100" s="38">
        <v>3.0250722681001565</v>
      </c>
      <c r="H100" s="37">
        <v>0.40967108696192361</v>
      </c>
      <c r="I100" s="37">
        <v>0.14917461132600576</v>
      </c>
      <c r="J100" s="37">
        <v>0.29321383903057208</v>
      </c>
      <c r="K100" s="37">
        <v>0.6800656003843254</v>
      </c>
      <c r="L100" s="39">
        <v>0.33131998497839132</v>
      </c>
      <c r="M100" s="61">
        <f t="shared" si="20"/>
        <v>113.66349779843898</v>
      </c>
      <c r="N100" s="61">
        <f t="shared" si="21"/>
        <v>9.1537354777460458E-2</v>
      </c>
      <c r="O100" s="61">
        <f t="shared" si="22"/>
        <v>26.431060681157071</v>
      </c>
      <c r="P100" s="61">
        <f t="shared" si="23"/>
        <v>57.194989963914253</v>
      </c>
      <c r="Q100" s="61">
        <f t="shared" si="24"/>
        <v>131.52488122174594</v>
      </c>
      <c r="R100" s="61">
        <f t="shared" si="25"/>
        <v>22.759504831217978</v>
      </c>
      <c r="S100" s="61">
        <f t="shared" si="26"/>
        <v>3.8152074507929861</v>
      </c>
      <c r="T100" s="61">
        <f t="shared" si="27"/>
        <v>24.132826257660255</v>
      </c>
      <c r="U100" s="61">
        <f t="shared" si="28"/>
        <v>33.918483809692042</v>
      </c>
      <c r="V100" s="61">
        <f t="shared" si="29"/>
        <v>11.043999499279712</v>
      </c>
      <c r="W100" s="67"/>
      <c r="X100" s="68"/>
      <c r="Y100" s="69"/>
    </row>
    <row r="101" spans="1:25" x14ac:dyDescent="0.25">
      <c r="A101" s="36">
        <v>40826.635416666664</v>
      </c>
      <c r="C101" s="37">
        <v>4.8480857410935974</v>
      </c>
      <c r="D101" s="54">
        <v>2.8444706740838031E-3</v>
      </c>
      <c r="E101" s="37">
        <v>2.5485882556729611</v>
      </c>
      <c r="F101" s="37">
        <v>4.3480859172007627</v>
      </c>
      <c r="G101" s="38">
        <v>4.2436341590161106</v>
      </c>
      <c r="H101" s="37">
        <v>0.50874761822276127</v>
      </c>
      <c r="I101" s="37">
        <v>0.28078988394249094</v>
      </c>
      <c r="J101" s="37">
        <v>0.4537502165252037</v>
      </c>
      <c r="K101" s="37">
        <v>1.9379871817079513</v>
      </c>
      <c r="L101" s="39">
        <v>1.5772901197863707</v>
      </c>
      <c r="M101" s="61">
        <f t="shared" ref="M101:M132" si="30">C101*C$1/C$2</f>
        <v>136.75841300687156</v>
      </c>
      <c r="N101" s="61">
        <f t="shared" ref="N101:N132" si="31">D101*D$1/D$2</f>
        <v>3.5600383905929948E-2</v>
      </c>
      <c r="O101" s="61">
        <f t="shared" ref="O101:O132" si="32">E101*E$1/E$2</f>
        <v>41.106262188273568</v>
      </c>
      <c r="P101" s="61">
        <f t="shared" ref="P101:P132" si="33">F101*F$1/F$2</f>
        <v>90.585123275015874</v>
      </c>
      <c r="Q101" s="61">
        <f t="shared" ref="Q101:Q132" si="34">G101*G$1/G$2</f>
        <v>184.50583300070048</v>
      </c>
      <c r="R101" s="61">
        <f t="shared" ref="R101:R132" si="35">H101*H$1/H$2</f>
        <v>28.263756567931182</v>
      </c>
      <c r="S101" s="61">
        <f t="shared" ref="S101:S132" si="36">I101*I$1/I$2</f>
        <v>7.1813269550509187</v>
      </c>
      <c r="T101" s="61">
        <f t="shared" ref="T101:T132" si="37">J101*J$1/J$2</f>
        <v>37.345696833350097</v>
      </c>
      <c r="U101" s="61">
        <f t="shared" ref="U101:U132" si="38">K101*K$1/K$2</f>
        <v>96.657714798401557</v>
      </c>
      <c r="V101" s="61">
        <f t="shared" ref="V101:V132" si="39">L101*L$1/L$2</f>
        <v>52.576337326212361</v>
      </c>
      <c r="W101" s="67"/>
      <c r="X101" s="68"/>
      <c r="Y101" s="69"/>
    </row>
    <row r="102" spans="1:25" x14ac:dyDescent="0.25">
      <c r="A102" s="36">
        <v>40828.680555555555</v>
      </c>
      <c r="C102" s="37">
        <v>3.8018741476520499</v>
      </c>
      <c r="D102" s="54">
        <v>7.5579209582048593E-3</v>
      </c>
      <c r="E102" s="37">
        <v>1.7731799201728307</v>
      </c>
      <c r="F102" s="37">
        <v>2.662250820322329</v>
      </c>
      <c r="G102" s="38">
        <v>3.2691354560303925</v>
      </c>
      <c r="H102" s="37">
        <v>0.27601187190993925</v>
      </c>
      <c r="I102" s="37">
        <v>0.21247001604932295</v>
      </c>
      <c r="J102" s="37">
        <v>0.30921531651380801</v>
      </c>
      <c r="K102" s="37">
        <v>1.1082999820986084</v>
      </c>
      <c r="L102" s="39">
        <v>1.8113575554116998</v>
      </c>
      <c r="M102" s="61">
        <f t="shared" si="30"/>
        <v>107.24609725393653</v>
      </c>
      <c r="N102" s="61">
        <f t="shared" si="31"/>
        <v>9.4592252292926893E-2</v>
      </c>
      <c r="O102" s="61">
        <f t="shared" si="32"/>
        <v>28.599676131819848</v>
      </c>
      <c r="P102" s="61">
        <f t="shared" si="33"/>
        <v>55.46355875671518</v>
      </c>
      <c r="Q102" s="61">
        <f t="shared" si="34"/>
        <v>142.13632417523445</v>
      </c>
      <c r="R102" s="61">
        <f t="shared" si="35"/>
        <v>15.333992883885514</v>
      </c>
      <c r="S102" s="61">
        <f t="shared" si="36"/>
        <v>5.4340157557371596</v>
      </c>
      <c r="T102" s="61">
        <f t="shared" si="37"/>
        <v>25.449820289202307</v>
      </c>
      <c r="U102" s="61">
        <f t="shared" si="38"/>
        <v>55.276807087212383</v>
      </c>
      <c r="V102" s="61">
        <f t="shared" si="39"/>
        <v>60.378585180389997</v>
      </c>
      <c r="W102" s="67"/>
      <c r="X102" s="68"/>
      <c r="Y102" s="69"/>
    </row>
    <row r="103" spans="1:25" x14ac:dyDescent="0.25">
      <c r="A103" s="36">
        <v>40831.576388888891</v>
      </c>
      <c r="C103" s="37">
        <v>5.6617189440436446</v>
      </c>
      <c r="D103" s="54">
        <v>1.0411879017582736E-2</v>
      </c>
      <c r="E103" s="37">
        <v>1.5471171447267065</v>
      </c>
      <c r="F103" s="37">
        <v>3.4260049200288245</v>
      </c>
      <c r="G103" s="38">
        <v>4.1373797947503128</v>
      </c>
      <c r="H103" s="37">
        <v>0.33131507235092894</v>
      </c>
      <c r="I103" s="37">
        <v>0.21021941340666442</v>
      </c>
      <c r="J103" s="37">
        <v>0.42544996728263668</v>
      </c>
      <c r="K103" s="37">
        <v>1.0287747140336783</v>
      </c>
      <c r="L103" s="39">
        <v>0.30436110898273799</v>
      </c>
      <c r="M103" s="61">
        <f t="shared" si="30"/>
        <v>159.7099843171691</v>
      </c>
      <c r="N103" s="61">
        <f t="shared" si="31"/>
        <v>0.1303113769409604</v>
      </c>
      <c r="O103" s="61">
        <f t="shared" si="32"/>
        <v>24.953502334301717</v>
      </c>
      <c r="P103" s="61">
        <f t="shared" si="33"/>
        <v>71.375102500600505</v>
      </c>
      <c r="Q103" s="61">
        <f t="shared" si="34"/>
        <v>179.88607803262229</v>
      </c>
      <c r="R103" s="61">
        <f t="shared" si="35"/>
        <v>18.406392908384941</v>
      </c>
      <c r="S103" s="61">
        <f t="shared" si="36"/>
        <v>5.3764555858481948</v>
      </c>
      <c r="T103" s="61">
        <f t="shared" si="37"/>
        <v>35.016458212562689</v>
      </c>
      <c r="U103" s="61">
        <f t="shared" si="38"/>
        <v>51.310459552801909</v>
      </c>
      <c r="V103" s="61">
        <f t="shared" si="39"/>
        <v>10.1453702994246</v>
      </c>
      <c r="W103" s="67"/>
      <c r="X103" s="68"/>
      <c r="Y103" s="69"/>
    </row>
    <row r="104" spans="1:25" x14ac:dyDescent="0.25">
      <c r="A104" s="36">
        <v>40833.607638888891</v>
      </c>
      <c r="C104" s="37">
        <v>4.2634469789179388</v>
      </c>
      <c r="D104" s="54">
        <v>1.148989947371149E-2</v>
      </c>
      <c r="E104" s="37">
        <v>1.6802240121317729</v>
      </c>
      <c r="F104" s="37">
        <v>1.9363281431868515</v>
      </c>
      <c r="G104" s="38">
        <v>3.1802007329613091</v>
      </c>
      <c r="H104" s="37">
        <v>0.22634004881974604</v>
      </c>
      <c r="I104" s="37">
        <v>0.17609029657663167</v>
      </c>
      <c r="J104" s="37">
        <v>0.29927036428576176</v>
      </c>
      <c r="K104" s="37">
        <v>0.568577110589362</v>
      </c>
      <c r="L104" s="39">
        <v>0.65331221233490444</v>
      </c>
      <c r="M104" s="61">
        <f t="shared" si="30"/>
        <v>120.26648741658499</v>
      </c>
      <c r="N104" s="61">
        <f t="shared" si="31"/>
        <v>0.14380349779363566</v>
      </c>
      <c r="O104" s="61">
        <f t="shared" si="32"/>
        <v>27.100387292447952</v>
      </c>
      <c r="P104" s="61">
        <f t="shared" si="33"/>
        <v>40.340169649726072</v>
      </c>
      <c r="Q104" s="61">
        <f t="shared" si="34"/>
        <v>138.26959708527431</v>
      </c>
      <c r="R104" s="61">
        <f t="shared" si="35"/>
        <v>12.574447156652559</v>
      </c>
      <c r="S104" s="61">
        <f t="shared" si="36"/>
        <v>4.50358814773994</v>
      </c>
      <c r="T104" s="61">
        <f t="shared" si="37"/>
        <v>24.631305702531833</v>
      </c>
      <c r="U104" s="61">
        <f t="shared" si="38"/>
        <v>28.35796062789835</v>
      </c>
      <c r="V104" s="61">
        <f t="shared" si="39"/>
        <v>21.777073744496814</v>
      </c>
      <c r="W104" s="67"/>
      <c r="X104" s="68"/>
      <c r="Y104" s="69"/>
    </row>
    <row r="105" spans="1:25" x14ac:dyDescent="0.25">
      <c r="A105" s="36">
        <v>40836.645833333336</v>
      </c>
      <c r="C105" s="37">
        <v>4.9432685079127943</v>
      </c>
      <c r="D105" s="54">
        <v>8.2034835692801952E-3</v>
      </c>
      <c r="E105" s="37">
        <v>2.2777639442231079</v>
      </c>
      <c r="F105" s="37">
        <v>2.4574618193891107</v>
      </c>
      <c r="G105" s="38">
        <v>3.350431606905711</v>
      </c>
      <c r="H105" s="37">
        <v>0.2154299468791501</v>
      </c>
      <c r="I105" s="37">
        <v>0.22161354581673309</v>
      </c>
      <c r="J105" s="37">
        <v>0.36391932270916338</v>
      </c>
      <c r="K105" s="37">
        <v>1.422476759628154</v>
      </c>
      <c r="L105" s="39">
        <v>1.2912005121030932</v>
      </c>
      <c r="M105" s="61">
        <f t="shared" si="30"/>
        <v>139.44339937694764</v>
      </c>
      <c r="N105" s="61">
        <f t="shared" si="31"/>
        <v>0.10267188447159192</v>
      </c>
      <c r="O105" s="61">
        <f t="shared" si="32"/>
        <v>36.73812813263077</v>
      </c>
      <c r="P105" s="61">
        <f t="shared" si="33"/>
        <v>51.197121237273137</v>
      </c>
      <c r="Q105" s="61">
        <f t="shared" si="34"/>
        <v>145.67093943068309</v>
      </c>
      <c r="R105" s="61">
        <f t="shared" si="35"/>
        <v>11.968330382175004</v>
      </c>
      <c r="S105" s="61">
        <f t="shared" si="36"/>
        <v>5.6678656219113321</v>
      </c>
      <c r="T105" s="61">
        <f t="shared" si="37"/>
        <v>29.952207630383818</v>
      </c>
      <c r="U105" s="61">
        <f t="shared" si="38"/>
        <v>70.946471801902945</v>
      </c>
      <c r="V105" s="61">
        <f t="shared" si="39"/>
        <v>43.040017070103104</v>
      </c>
      <c r="W105" s="67"/>
      <c r="X105" s="68"/>
      <c r="Y105" s="69"/>
    </row>
    <row r="106" spans="1:25" x14ac:dyDescent="0.25">
      <c r="A106" s="36">
        <v>40838.694444444445</v>
      </c>
      <c r="C106" s="37">
        <v>1.1180564513974751</v>
      </c>
      <c r="D106" s="54">
        <v>6.4766359563888229E-3</v>
      </c>
      <c r="E106" s="37">
        <v>0.13237280762009432</v>
      </c>
      <c r="F106" s="37">
        <v>0.61961922425241545</v>
      </c>
      <c r="G106" s="38">
        <v>0.74091232197646195</v>
      </c>
      <c r="H106" s="37">
        <v>2.2244840429374454E-2</v>
      </c>
      <c r="I106" s="37">
        <v>3.1679546183083745E-2</v>
      </c>
      <c r="J106" s="37">
        <v>5.5184491917387911E-2</v>
      </c>
      <c r="K106" s="37">
        <v>0.10758444955808948</v>
      </c>
      <c r="L106" s="39">
        <v>0.13345016460533066</v>
      </c>
      <c r="M106" s="61">
        <f t="shared" si="30"/>
        <v>31.538969009801832</v>
      </c>
      <c r="N106" s="61">
        <f t="shared" si="31"/>
        <v>8.1059273546793778E-2</v>
      </c>
      <c r="O106" s="61">
        <f t="shared" si="32"/>
        <v>2.1350452841950696</v>
      </c>
      <c r="P106" s="61">
        <f t="shared" si="33"/>
        <v>12.908733838591987</v>
      </c>
      <c r="Q106" s="61">
        <f t="shared" si="34"/>
        <v>32.213579216367911</v>
      </c>
      <c r="R106" s="61">
        <f t="shared" si="35"/>
        <v>1.2358244682985808</v>
      </c>
      <c r="S106" s="61">
        <f t="shared" si="36"/>
        <v>0.81021857245738471</v>
      </c>
      <c r="T106" s="61">
        <f t="shared" si="37"/>
        <v>4.5419334911430376</v>
      </c>
      <c r="U106" s="61">
        <f t="shared" si="38"/>
        <v>5.3658079580094498</v>
      </c>
      <c r="V106" s="61">
        <f t="shared" si="39"/>
        <v>4.4483388201776881</v>
      </c>
      <c r="W106" s="67"/>
      <c r="X106" s="68"/>
      <c r="Y106" s="69"/>
    </row>
    <row r="107" spans="1:25" x14ac:dyDescent="0.25">
      <c r="A107" s="36">
        <v>40842.517361111109</v>
      </c>
      <c r="C107" s="37">
        <v>3.9001175505899046</v>
      </c>
      <c r="D107" s="54">
        <v>6.2686970978284972E-3</v>
      </c>
      <c r="E107" s="37">
        <v>0</v>
      </c>
      <c r="F107" s="37">
        <v>1.0495911738351256</v>
      </c>
      <c r="G107" s="38">
        <v>3.0389050207213266</v>
      </c>
      <c r="H107" s="37">
        <v>0.12856077915770608</v>
      </c>
      <c r="I107" s="37">
        <v>0.12119017697132618</v>
      </c>
      <c r="J107" s="37">
        <v>0.27258445340501791</v>
      </c>
      <c r="K107" s="37">
        <v>0.1479090725806452</v>
      </c>
      <c r="L107" s="39">
        <v>0.52671085629685255</v>
      </c>
      <c r="M107" s="61">
        <f t="shared" si="30"/>
        <v>110.01742032693664</v>
      </c>
      <c r="N107" s="61">
        <f t="shared" si="31"/>
        <v>7.8456784703735877E-2</v>
      </c>
      <c r="O107" s="61">
        <f t="shared" si="32"/>
        <v>0</v>
      </c>
      <c r="P107" s="61">
        <f t="shared" si="33"/>
        <v>21.866482788231782</v>
      </c>
      <c r="Q107" s="61">
        <f t="shared" si="34"/>
        <v>132.12630524875334</v>
      </c>
      <c r="R107" s="61">
        <f t="shared" si="35"/>
        <v>7.1422655087614499</v>
      </c>
      <c r="S107" s="61">
        <f t="shared" si="36"/>
        <v>3.0994930171694675</v>
      </c>
      <c r="T107" s="61">
        <f t="shared" si="37"/>
        <v>22.434934436626989</v>
      </c>
      <c r="U107" s="61">
        <f t="shared" si="38"/>
        <v>7.3770111012790611</v>
      </c>
      <c r="V107" s="61">
        <f t="shared" si="39"/>
        <v>17.557028543228416</v>
      </c>
      <c r="W107" s="67"/>
      <c r="X107" s="68"/>
      <c r="Y107" s="69"/>
    </row>
    <row r="108" spans="1:25" x14ac:dyDescent="0.25">
      <c r="A108" s="36">
        <v>40845.692361111112</v>
      </c>
      <c r="C108" s="37">
        <v>7.7127015559662473</v>
      </c>
      <c r="D108" s="54"/>
      <c r="E108" s="37">
        <v>1.6433131720430105</v>
      </c>
      <c r="F108" s="37">
        <v>1.7918346774193548</v>
      </c>
      <c r="G108" s="38">
        <v>5.8347515933019709</v>
      </c>
      <c r="H108" s="37">
        <v>0.1523523346866599</v>
      </c>
      <c r="I108" s="37">
        <v>0.20657001288082436</v>
      </c>
      <c r="J108" s="37">
        <v>0.54441308243727604</v>
      </c>
      <c r="K108" s="37">
        <v>0.46281661066308249</v>
      </c>
      <c r="L108" s="39">
        <v>4.8802956928384982E-2</v>
      </c>
      <c r="M108" s="61">
        <f t="shared" si="30"/>
        <v>217.56562922330738</v>
      </c>
      <c r="N108" s="61">
        <f t="shared" si="31"/>
        <v>0</v>
      </c>
      <c r="O108" s="61">
        <f t="shared" si="32"/>
        <v>26.505051161984042</v>
      </c>
      <c r="P108" s="61">
        <f t="shared" si="33"/>
        <v>37.329889112903224</v>
      </c>
      <c r="Q108" s="61">
        <f t="shared" si="34"/>
        <v>253.6848518826944</v>
      </c>
      <c r="R108" s="61">
        <f t="shared" si="35"/>
        <v>8.4640185937033277</v>
      </c>
      <c r="S108" s="61">
        <f t="shared" si="36"/>
        <v>5.2831205340364278</v>
      </c>
      <c r="T108" s="61">
        <f t="shared" si="37"/>
        <v>44.80766110594864</v>
      </c>
      <c r="U108" s="61">
        <f t="shared" si="38"/>
        <v>23.083122726338278</v>
      </c>
      <c r="V108" s="61">
        <f t="shared" si="39"/>
        <v>1.626765230946166</v>
      </c>
      <c r="W108" s="67"/>
      <c r="X108" s="68"/>
      <c r="Y108" s="69"/>
    </row>
    <row r="109" spans="1:25" x14ac:dyDescent="0.25">
      <c r="A109" s="36">
        <v>40848.725694444445</v>
      </c>
      <c r="C109" s="37">
        <v>5.1045136397646313</v>
      </c>
      <c r="D109" s="54">
        <v>8.7764694105813348E-3</v>
      </c>
      <c r="E109" s="37">
        <v>0.93143129926058332</v>
      </c>
      <c r="F109" s="37">
        <v>1.5264178922564393</v>
      </c>
      <c r="G109" s="38">
        <v>4.1112296177988128</v>
      </c>
      <c r="H109" s="37">
        <v>0.184410928006673</v>
      </c>
      <c r="I109" s="37">
        <v>0.18843220067847563</v>
      </c>
      <c r="J109" s="37">
        <v>0.38197758389534409</v>
      </c>
      <c r="K109" s="37">
        <v>0.31792729239457218</v>
      </c>
      <c r="L109" s="39">
        <v>1.6639232051671449E-2</v>
      </c>
      <c r="M109" s="61">
        <f t="shared" si="30"/>
        <v>143.99192213722512</v>
      </c>
      <c r="N109" s="61">
        <f t="shared" si="31"/>
        <v>0.10984317159676263</v>
      </c>
      <c r="O109" s="61">
        <f t="shared" si="32"/>
        <v>15.023085471944892</v>
      </c>
      <c r="P109" s="61">
        <f t="shared" si="33"/>
        <v>31.800372755342483</v>
      </c>
      <c r="Q109" s="61">
        <f t="shared" si="34"/>
        <v>178.74911381733969</v>
      </c>
      <c r="R109" s="61">
        <f t="shared" si="35"/>
        <v>10.245051555926278</v>
      </c>
      <c r="S109" s="61">
        <f t="shared" si="36"/>
        <v>4.8192378690147217</v>
      </c>
      <c r="T109" s="61">
        <f t="shared" si="37"/>
        <v>31.438484271221736</v>
      </c>
      <c r="U109" s="61">
        <f t="shared" si="38"/>
        <v>15.856722812696868</v>
      </c>
      <c r="V109" s="61">
        <f t="shared" si="39"/>
        <v>0.55464106838904825</v>
      </c>
      <c r="W109" s="67"/>
      <c r="X109" s="68"/>
      <c r="Y109" s="69"/>
    </row>
    <row r="110" spans="1:25" x14ac:dyDescent="0.25">
      <c r="A110" s="36">
        <v>40854.440972222219</v>
      </c>
      <c r="C110" s="37">
        <v>6.4522093304622388</v>
      </c>
      <c r="D110" s="54">
        <v>6.2702564522211018E-3</v>
      </c>
      <c r="E110" s="37">
        <v>1.0365468123687724</v>
      </c>
      <c r="F110" s="37">
        <v>1.8430878984539034</v>
      </c>
      <c r="G110" s="38">
        <v>4.8641710041276962</v>
      </c>
      <c r="H110" s="37">
        <v>0.16771967194150839</v>
      </c>
      <c r="I110" s="37">
        <v>0.18674608107463253</v>
      </c>
      <c r="J110" s="37">
        <v>0.43062672981485017</v>
      </c>
      <c r="K110" s="37">
        <v>0.56606597752433674</v>
      </c>
      <c r="L110" s="39">
        <v>0.21718198846387088</v>
      </c>
      <c r="M110" s="61">
        <f t="shared" si="30"/>
        <v>182.00872582404057</v>
      </c>
      <c r="N110" s="61">
        <f t="shared" si="31"/>
        <v>7.847630102905008E-2</v>
      </c>
      <c r="O110" s="61">
        <f t="shared" si="32"/>
        <v>16.718496973689877</v>
      </c>
      <c r="P110" s="61">
        <f t="shared" si="33"/>
        <v>38.397664551122986</v>
      </c>
      <c r="Q110" s="61">
        <f t="shared" si="34"/>
        <v>211.48569583163899</v>
      </c>
      <c r="R110" s="61">
        <f t="shared" si="35"/>
        <v>9.3177595523060219</v>
      </c>
      <c r="S110" s="61">
        <f t="shared" si="36"/>
        <v>4.7761146054893233</v>
      </c>
      <c r="T110" s="61">
        <f t="shared" si="37"/>
        <v>35.442529202868329</v>
      </c>
      <c r="U110" s="61">
        <f t="shared" si="38"/>
        <v>28.232717083508067</v>
      </c>
      <c r="V110" s="61">
        <f t="shared" si="39"/>
        <v>7.2393996154623625</v>
      </c>
      <c r="W110" s="67"/>
      <c r="X110" s="68"/>
      <c r="Y110" s="69"/>
    </row>
    <row r="111" spans="1:25" x14ac:dyDescent="0.25">
      <c r="A111" s="36">
        <v>40857.649305555555</v>
      </c>
      <c r="C111" s="37">
        <v>2.0227934018443845</v>
      </c>
      <c r="D111" s="54">
        <v>5.9543591500995762E-3</v>
      </c>
      <c r="E111" s="37">
        <v>0.70878136200716846</v>
      </c>
      <c r="F111" s="37">
        <v>1.0826612903225805</v>
      </c>
      <c r="G111" s="38">
        <v>1.642859985439068</v>
      </c>
      <c r="H111" s="37">
        <v>0.13684878991151433</v>
      </c>
      <c r="I111" s="37">
        <v>8.8960679883512542E-2</v>
      </c>
      <c r="J111" s="37">
        <v>0.15138233646953403</v>
      </c>
      <c r="K111" s="37">
        <v>0.1116959453405018</v>
      </c>
      <c r="L111" s="39">
        <v>3.8337498784488971E-2</v>
      </c>
      <c r="M111" s="61">
        <f t="shared" si="30"/>
        <v>57.060462675441023</v>
      </c>
      <c r="N111" s="61">
        <f t="shared" si="31"/>
        <v>7.45226426795942E-2</v>
      </c>
      <c r="O111" s="61">
        <f t="shared" si="32"/>
        <v>11.431957451728524</v>
      </c>
      <c r="P111" s="61">
        <f t="shared" si="33"/>
        <v>22.555443548387093</v>
      </c>
      <c r="Q111" s="61">
        <f t="shared" si="34"/>
        <v>71.428695019089915</v>
      </c>
      <c r="R111" s="61">
        <f t="shared" si="35"/>
        <v>7.602710550639685</v>
      </c>
      <c r="S111" s="61">
        <f t="shared" si="36"/>
        <v>2.2752092041819063</v>
      </c>
      <c r="T111" s="61">
        <f t="shared" si="37"/>
        <v>12.459451561278522</v>
      </c>
      <c r="U111" s="61">
        <f t="shared" si="38"/>
        <v>5.5708700917956007</v>
      </c>
      <c r="V111" s="61">
        <f t="shared" si="39"/>
        <v>1.2779166261496324</v>
      </c>
      <c r="W111" s="67"/>
      <c r="X111" s="68"/>
      <c r="Y111" s="69"/>
    </row>
    <row r="112" spans="1:25" x14ac:dyDescent="0.25">
      <c r="A112" s="36">
        <v>40860.704861111109</v>
      </c>
      <c r="C112" s="37">
        <v>4.5762238193096803</v>
      </c>
      <c r="D112" s="54">
        <v>8.8131571442152268E-3</v>
      </c>
      <c r="E112" s="37">
        <v>0.78560378602028491</v>
      </c>
      <c r="F112" s="37">
        <v>1.119580938083556</v>
      </c>
      <c r="G112" s="38">
        <v>3.585769872944967</v>
      </c>
      <c r="H112" s="37">
        <v>0.12778198319198308</v>
      </c>
      <c r="I112" s="37">
        <v>0.1394173204020358</v>
      </c>
      <c r="J112" s="37">
        <v>0.33157258064516132</v>
      </c>
      <c r="K112" s="37">
        <v>0.18388751784995058</v>
      </c>
      <c r="L112" s="39">
        <v>8.9913530035774569E-2</v>
      </c>
      <c r="M112" s="61">
        <f t="shared" si="30"/>
        <v>129.08952945866514</v>
      </c>
      <c r="N112" s="61">
        <f t="shared" si="31"/>
        <v>0.11030234223047843</v>
      </c>
      <c r="O112" s="61">
        <f t="shared" si="32"/>
        <v>12.671028806778789</v>
      </c>
      <c r="P112" s="61">
        <f t="shared" si="33"/>
        <v>23.324602876740752</v>
      </c>
      <c r="Q112" s="61">
        <f t="shared" si="34"/>
        <v>155.90303795412902</v>
      </c>
      <c r="R112" s="61">
        <f t="shared" si="35"/>
        <v>7.0989990662212827</v>
      </c>
      <c r="S112" s="61">
        <f t="shared" si="36"/>
        <v>3.5656603683385115</v>
      </c>
      <c r="T112" s="61">
        <f t="shared" si="37"/>
        <v>27.28992433293509</v>
      </c>
      <c r="U112" s="61">
        <f t="shared" si="38"/>
        <v>9.171447274311749</v>
      </c>
      <c r="V112" s="61">
        <f t="shared" si="39"/>
        <v>2.9971176678591522</v>
      </c>
      <c r="W112" s="67"/>
      <c r="X112" s="68"/>
      <c r="Y112" s="69"/>
    </row>
    <row r="113" spans="1:25" x14ac:dyDescent="0.25">
      <c r="A113" s="36">
        <v>40864.40625</v>
      </c>
      <c r="C113" s="37">
        <v>8.0980151071300241</v>
      </c>
      <c r="D113" s="54">
        <v>1.1118553214104973E-2</v>
      </c>
      <c r="E113" s="37">
        <v>1.7437856333564932</v>
      </c>
      <c r="F113" s="37">
        <v>1.7938885594991925</v>
      </c>
      <c r="G113" s="38">
        <v>5.1698906782379987</v>
      </c>
      <c r="H113" s="37">
        <v>0.22457852185698013</v>
      </c>
      <c r="I113" s="37">
        <v>0.23522532384747435</v>
      </c>
      <c r="J113" s="37">
        <v>0.46470818506224543</v>
      </c>
      <c r="K113" s="37">
        <v>0.36272321447879846</v>
      </c>
      <c r="L113" s="39">
        <v>2.4972927927013021E-2</v>
      </c>
      <c r="M113" s="61">
        <f t="shared" si="30"/>
        <v>228.43484082172139</v>
      </c>
      <c r="N113" s="61">
        <f t="shared" si="31"/>
        <v>0.13915586000131377</v>
      </c>
      <c r="O113" s="61">
        <f t="shared" si="32"/>
        <v>28.125574731556341</v>
      </c>
      <c r="P113" s="61">
        <f t="shared" si="33"/>
        <v>37.372678322899844</v>
      </c>
      <c r="Q113" s="61">
        <f t="shared" si="34"/>
        <v>224.77785557556518</v>
      </c>
      <c r="R113" s="61">
        <f t="shared" si="35"/>
        <v>12.476584547610008</v>
      </c>
      <c r="S113" s="61">
        <f t="shared" si="36"/>
        <v>6.0159929372755592</v>
      </c>
      <c r="T113" s="61">
        <f t="shared" si="37"/>
        <v>38.24758724792143</v>
      </c>
      <c r="U113" s="61">
        <f t="shared" si="38"/>
        <v>18.090933390463764</v>
      </c>
      <c r="V113" s="61">
        <f t="shared" si="39"/>
        <v>0.83243093090043407</v>
      </c>
      <c r="W113" s="67"/>
      <c r="X113" s="68"/>
      <c r="Y113" s="69"/>
    </row>
    <row r="114" spans="1:25" x14ac:dyDescent="0.25">
      <c r="A114" s="36">
        <v>40867.53125</v>
      </c>
      <c r="C114" s="37">
        <v>7.1000783480809435</v>
      </c>
      <c r="D114" s="54">
        <v>8.6629814121510443E-3</v>
      </c>
      <c r="E114" s="37">
        <v>1.0834453405017921</v>
      </c>
      <c r="F114" s="37">
        <v>1.7021169354838708</v>
      </c>
      <c r="G114" s="38">
        <v>4.7023409498207887</v>
      </c>
      <c r="H114" s="37">
        <v>0.13202844982078851</v>
      </c>
      <c r="I114" s="37">
        <v>0.18282370071684587</v>
      </c>
      <c r="J114" s="37">
        <v>0.41652665770609315</v>
      </c>
      <c r="K114" s="37">
        <v>0.25543234767025086</v>
      </c>
      <c r="L114" s="39">
        <v>9.0024665850640312E-2</v>
      </c>
      <c r="M114" s="61">
        <f t="shared" si="30"/>
        <v>200.28429754812251</v>
      </c>
      <c r="N114" s="61">
        <f t="shared" si="31"/>
        <v>0.10842279614707188</v>
      </c>
      <c r="O114" s="61">
        <f t="shared" si="32"/>
        <v>17.474924846803098</v>
      </c>
      <c r="P114" s="61">
        <f t="shared" si="33"/>
        <v>35.460769489247305</v>
      </c>
      <c r="Q114" s="61">
        <f t="shared" si="34"/>
        <v>204.44960651394732</v>
      </c>
      <c r="R114" s="61">
        <f t="shared" si="35"/>
        <v>7.3349138789326958</v>
      </c>
      <c r="S114" s="61">
        <f t="shared" si="36"/>
        <v>4.6757979722978487</v>
      </c>
      <c r="T114" s="61">
        <f t="shared" si="37"/>
        <v>34.282029440830712</v>
      </c>
      <c r="U114" s="61">
        <f t="shared" si="38"/>
        <v>12.739767963603533</v>
      </c>
      <c r="V114" s="61">
        <f t="shared" si="39"/>
        <v>3.0008221950213438</v>
      </c>
      <c r="W114" s="67"/>
      <c r="X114" s="68"/>
      <c r="Y114" s="69"/>
    </row>
    <row r="115" spans="1:25" x14ac:dyDescent="0.25">
      <c r="A115" s="36">
        <v>40870.569444444445</v>
      </c>
      <c r="C115" s="37">
        <v>7.5016897598902954</v>
      </c>
      <c r="D115" s="54">
        <v>8.0327124439424531E-3</v>
      </c>
      <c r="E115" s="37">
        <v>1.3498741376095469</v>
      </c>
      <c r="F115" s="37">
        <v>1.7695611131829194</v>
      </c>
      <c r="G115" s="38">
        <v>5.2957766175647949</v>
      </c>
      <c r="H115" s="37">
        <v>8.4782304680216275E-2</v>
      </c>
      <c r="I115" s="37">
        <v>0.19703873764683941</v>
      </c>
      <c r="J115" s="37">
        <v>0.48069527316800287</v>
      </c>
      <c r="K115" s="37">
        <v>0.70628612716762984</v>
      </c>
      <c r="L115" s="39">
        <v>0.57387640705796694</v>
      </c>
      <c r="M115" s="61">
        <f t="shared" si="30"/>
        <v>211.61325133682072</v>
      </c>
      <c r="N115" s="61">
        <f t="shared" si="31"/>
        <v>0.10053457376648876</v>
      </c>
      <c r="O115" s="61">
        <f t="shared" si="32"/>
        <v>21.772163509831401</v>
      </c>
      <c r="P115" s="61">
        <f t="shared" si="33"/>
        <v>36.865856524644151</v>
      </c>
      <c r="Q115" s="61">
        <f t="shared" si="34"/>
        <v>230.25115728542588</v>
      </c>
      <c r="R115" s="61">
        <f t="shared" si="35"/>
        <v>4.7101280377897927</v>
      </c>
      <c r="S115" s="61">
        <f t="shared" si="36"/>
        <v>5.0393539040112376</v>
      </c>
      <c r="T115" s="61">
        <f t="shared" si="37"/>
        <v>39.563396968559907</v>
      </c>
      <c r="U115" s="61">
        <f t="shared" si="38"/>
        <v>35.226240756490263</v>
      </c>
      <c r="V115" s="61">
        <f t="shared" si="39"/>
        <v>19.1292135685989</v>
      </c>
      <c r="W115" s="67"/>
      <c r="X115" s="68"/>
      <c r="Y115" s="69"/>
    </row>
    <row r="116" spans="1:25" x14ac:dyDescent="0.25">
      <c r="A116" s="36">
        <v>40873.678472222222</v>
      </c>
      <c r="C116" s="37">
        <v>5.2198879169181591</v>
      </c>
      <c r="D116" s="54">
        <v>6.2558235194517132E-3</v>
      </c>
      <c r="E116" s="37">
        <v>1.7292183622828783</v>
      </c>
      <c r="F116" s="37">
        <v>1.5735446985446988</v>
      </c>
      <c r="G116" s="38">
        <v>3.9319965126416747</v>
      </c>
      <c r="H116" s="37">
        <v>8.2699014150627068E-2</v>
      </c>
      <c r="I116" s="37">
        <v>0.17495473140634429</v>
      </c>
      <c r="J116" s="37">
        <v>0.35535846019716988</v>
      </c>
      <c r="K116" s="37">
        <v>0.63761652471329899</v>
      </c>
      <c r="L116" s="39">
        <v>0.50890182700754105</v>
      </c>
      <c r="M116" s="61">
        <f t="shared" si="30"/>
        <v>147.24648566764904</v>
      </c>
      <c r="N116" s="61">
        <f t="shared" si="31"/>
        <v>7.8295663572612167E-2</v>
      </c>
      <c r="O116" s="61">
        <f t="shared" si="32"/>
        <v>27.890618746498038</v>
      </c>
      <c r="P116" s="61">
        <f t="shared" si="33"/>
        <v>32.782181219681227</v>
      </c>
      <c r="Q116" s="61">
        <f t="shared" si="34"/>
        <v>170.95637011485542</v>
      </c>
      <c r="R116" s="61">
        <f t="shared" si="35"/>
        <v>4.5943896750348365</v>
      </c>
      <c r="S116" s="61">
        <f t="shared" si="36"/>
        <v>4.4745455602645592</v>
      </c>
      <c r="T116" s="61">
        <f t="shared" si="37"/>
        <v>29.247609892771184</v>
      </c>
      <c r="U116" s="61">
        <f t="shared" si="38"/>
        <v>31.801322928344089</v>
      </c>
      <c r="V116" s="61">
        <f t="shared" si="39"/>
        <v>16.963394233584701</v>
      </c>
      <c r="W116" s="67"/>
      <c r="X116" s="68"/>
      <c r="Y116" s="69"/>
    </row>
    <row r="117" spans="1:25" x14ac:dyDescent="0.25">
      <c r="A117" s="36">
        <v>40875.719444444447</v>
      </c>
      <c r="C117" s="37">
        <v>5.9022569940700862</v>
      </c>
      <c r="D117" s="54">
        <v>9.8009043547919728E-3</v>
      </c>
      <c r="E117" s="37">
        <v>1.5604398369483166</v>
      </c>
      <c r="F117" s="37">
        <v>1.9248528005636354</v>
      </c>
      <c r="G117" s="38">
        <v>4.8592798550651706</v>
      </c>
      <c r="H117" s="37">
        <v>8.7124452720044307E-2</v>
      </c>
      <c r="I117" s="37">
        <v>0.21488601479543057</v>
      </c>
      <c r="J117" s="37">
        <v>0.42970912384882498</v>
      </c>
      <c r="K117" s="37">
        <v>1.1430287856675558</v>
      </c>
      <c r="L117" s="39">
        <v>1.2225387223452489</v>
      </c>
      <c r="M117" s="61">
        <f t="shared" si="30"/>
        <v>166.49526076361312</v>
      </c>
      <c r="N117" s="61">
        <f t="shared" si="31"/>
        <v>0.12266463522893582</v>
      </c>
      <c r="O117" s="61">
        <f t="shared" si="32"/>
        <v>25.168384466908332</v>
      </c>
      <c r="P117" s="61">
        <f t="shared" si="33"/>
        <v>40.101100011742403</v>
      </c>
      <c r="Q117" s="61">
        <f t="shared" si="34"/>
        <v>211.27303717674656</v>
      </c>
      <c r="R117" s="61">
        <f t="shared" si="35"/>
        <v>4.8402473733357949</v>
      </c>
      <c r="S117" s="61">
        <f t="shared" si="36"/>
        <v>5.495806004998224</v>
      </c>
      <c r="T117" s="61">
        <f t="shared" si="37"/>
        <v>35.367006078092587</v>
      </c>
      <c r="U117" s="61">
        <f t="shared" si="38"/>
        <v>57.008916990900545</v>
      </c>
      <c r="V117" s="61">
        <f t="shared" si="39"/>
        <v>40.751290744841626</v>
      </c>
      <c r="W117" s="67"/>
      <c r="X117" s="68"/>
      <c r="Y117" s="69"/>
    </row>
    <row r="118" spans="1:25" x14ac:dyDescent="0.25">
      <c r="A118" s="36">
        <v>40878.402777777781</v>
      </c>
      <c r="C118" s="37">
        <v>6.3510185318807766</v>
      </c>
      <c r="D118" s="54">
        <v>1.0236321729383456E-2</v>
      </c>
      <c r="E118" s="37">
        <v>2.1938313525749855</v>
      </c>
      <c r="F118" s="37">
        <v>2.7548811544991509</v>
      </c>
      <c r="G118" s="38">
        <v>4.3247028862478771</v>
      </c>
      <c r="H118" s="38">
        <v>8.2696661007357106E-2</v>
      </c>
      <c r="I118" s="37">
        <v>0.30730050933786079</v>
      </c>
      <c r="J118" s="37">
        <v>0.42989530277306165</v>
      </c>
      <c r="K118" s="37">
        <v>1.8527872099603846</v>
      </c>
      <c r="L118" s="39">
        <v>2.6766240803050105</v>
      </c>
      <c r="M118" s="61">
        <f t="shared" si="30"/>
        <v>179.15426041976801</v>
      </c>
      <c r="N118" s="61">
        <f t="shared" si="31"/>
        <v>0.12811416432269654</v>
      </c>
      <c r="O118" s="61">
        <f t="shared" si="32"/>
        <v>35.38437665443525</v>
      </c>
      <c r="P118" s="61">
        <f t="shared" si="33"/>
        <v>57.393357385398978</v>
      </c>
      <c r="Q118" s="61">
        <f t="shared" si="34"/>
        <v>188.03056027164683</v>
      </c>
      <c r="R118" s="61">
        <f t="shared" si="35"/>
        <v>4.5942589448531725</v>
      </c>
      <c r="S118" s="61">
        <f t="shared" si="36"/>
        <v>7.8593480649069249</v>
      </c>
      <c r="T118" s="61">
        <f t="shared" si="37"/>
        <v>35.382329446342524</v>
      </c>
      <c r="U118" s="61">
        <f t="shared" si="38"/>
        <v>92.408339648896984</v>
      </c>
      <c r="V118" s="61">
        <f t="shared" si="39"/>
        <v>89.220802676833685</v>
      </c>
      <c r="W118" s="67"/>
      <c r="X118" s="68"/>
      <c r="Y118" s="69"/>
    </row>
    <row r="119" spans="1:25" x14ac:dyDescent="0.25">
      <c r="A119" s="36">
        <v>40879.600694444445</v>
      </c>
      <c r="C119" s="37">
        <v>7.9392833673662802</v>
      </c>
      <c r="D119" s="54">
        <v>1.5254424852713003E-2</v>
      </c>
      <c r="E119" s="37">
        <v>2.0099255583126547</v>
      </c>
      <c r="F119" s="37">
        <v>3.0152760545905704</v>
      </c>
      <c r="G119" s="38">
        <v>4.7981286186931351</v>
      </c>
      <c r="H119" s="38">
        <v>0</v>
      </c>
      <c r="I119" s="37">
        <v>0.23644282464846977</v>
      </c>
      <c r="J119" s="37">
        <v>0.4594447890818858</v>
      </c>
      <c r="K119" s="37">
        <v>1.6011424731182793</v>
      </c>
      <c r="L119" s="39">
        <v>2.5644090820339689</v>
      </c>
      <c r="M119" s="61">
        <f t="shared" si="30"/>
        <v>223.95721769721521</v>
      </c>
      <c r="N119" s="61">
        <f t="shared" si="31"/>
        <v>0.19091895935811015</v>
      </c>
      <c r="O119" s="61">
        <f t="shared" si="32"/>
        <v>32.418154166333139</v>
      </c>
      <c r="P119" s="61">
        <f t="shared" si="33"/>
        <v>62.818251137303548</v>
      </c>
      <c r="Q119" s="61">
        <f t="shared" si="34"/>
        <v>208.61428776926672</v>
      </c>
      <c r="R119" s="61">
        <f t="shared" si="35"/>
        <v>0</v>
      </c>
      <c r="S119" s="61">
        <f t="shared" si="36"/>
        <v>6.047131065178255</v>
      </c>
      <c r="T119" s="61">
        <f t="shared" si="37"/>
        <v>37.814385932665495</v>
      </c>
      <c r="U119" s="61">
        <f t="shared" si="38"/>
        <v>79.857479956023894</v>
      </c>
      <c r="V119" s="61">
        <f t="shared" si="39"/>
        <v>85.480302734465624</v>
      </c>
      <c r="W119" s="67"/>
      <c r="X119" s="68"/>
      <c r="Y119" s="69"/>
    </row>
    <row r="120" spans="1:25" x14ac:dyDescent="0.25">
      <c r="A120" s="36">
        <v>40882.638888888891</v>
      </c>
      <c r="C120" s="37">
        <v>6.9222829285074239</v>
      </c>
      <c r="D120" s="54">
        <v>1.4230303777078278E-2</v>
      </c>
      <c r="E120" s="37">
        <v>2.0822772657450077</v>
      </c>
      <c r="F120" s="37">
        <v>4.2213421658986174</v>
      </c>
      <c r="G120" s="38">
        <v>5.3390449396020712</v>
      </c>
      <c r="H120" s="38">
        <v>5.6979646697388635E-2</v>
      </c>
      <c r="I120" s="37">
        <v>0.32885385756860025</v>
      </c>
      <c r="J120" s="37">
        <v>0.64601234606631519</v>
      </c>
      <c r="K120" s="37">
        <v>5.4064225064010714</v>
      </c>
      <c r="L120" s="39">
        <v>8.0300161143021036</v>
      </c>
      <c r="M120" s="61">
        <f t="shared" si="30"/>
        <v>195.2689119466128</v>
      </c>
      <c r="N120" s="61">
        <f t="shared" si="31"/>
        <v>0.17810142399347031</v>
      </c>
      <c r="O120" s="61">
        <f t="shared" si="32"/>
        <v>33.585117189435607</v>
      </c>
      <c r="P120" s="61">
        <f t="shared" si="33"/>
        <v>87.944628456221196</v>
      </c>
      <c r="Q120" s="61">
        <f t="shared" si="34"/>
        <v>232.13238867835094</v>
      </c>
      <c r="R120" s="61">
        <f t="shared" si="35"/>
        <v>3.165535927632702</v>
      </c>
      <c r="S120" s="61">
        <f t="shared" si="36"/>
        <v>8.4105845925473197</v>
      </c>
      <c r="T120" s="61">
        <f t="shared" si="37"/>
        <v>53.169740416980673</v>
      </c>
      <c r="U120" s="61">
        <f t="shared" si="38"/>
        <v>269.64700780055222</v>
      </c>
      <c r="V120" s="61">
        <f t="shared" si="39"/>
        <v>267.66720381007013</v>
      </c>
      <c r="W120" s="67"/>
      <c r="X120" s="68"/>
      <c r="Y120" s="69"/>
    </row>
    <row r="121" spans="1:25" x14ac:dyDescent="0.25">
      <c r="A121" s="36">
        <v>40887.465277777781</v>
      </c>
      <c r="C121" s="37">
        <v>4.9788464259297642</v>
      </c>
      <c r="D121" s="54">
        <v>8.0917714231275115E-3</v>
      </c>
      <c r="E121" s="37">
        <v>1.6535753499335837</v>
      </c>
      <c r="F121" s="37">
        <v>2.7321309285237136</v>
      </c>
      <c r="G121" s="38">
        <v>3.1907493147213963</v>
      </c>
      <c r="H121" s="37">
        <v>2.925391011908875E-2</v>
      </c>
      <c r="I121" s="37">
        <v>0.2323420787936025</v>
      </c>
      <c r="J121" s="37">
        <v>0.30689731954330113</v>
      </c>
      <c r="K121" s="37">
        <v>1.4947903469774797</v>
      </c>
      <c r="L121" s="39">
        <v>1.8727513923001491</v>
      </c>
      <c r="M121" s="61">
        <f t="shared" si="30"/>
        <v>140.44700778363227</v>
      </c>
      <c r="N121" s="61">
        <f t="shared" si="31"/>
        <v>0.10127373495779113</v>
      </c>
      <c r="O121" s="61">
        <f t="shared" si="32"/>
        <v>26.670570160219093</v>
      </c>
      <c r="P121" s="61">
        <f t="shared" si="33"/>
        <v>56.919394344244033</v>
      </c>
      <c r="Q121" s="61">
        <f t="shared" si="34"/>
        <v>138.72823107484331</v>
      </c>
      <c r="R121" s="61">
        <f t="shared" si="35"/>
        <v>1.625217228838264</v>
      </c>
      <c r="S121" s="61">
        <f t="shared" si="36"/>
        <v>5.9422526545678389</v>
      </c>
      <c r="T121" s="61">
        <f t="shared" si="37"/>
        <v>25.259038645539189</v>
      </c>
      <c r="U121" s="61">
        <f t="shared" si="38"/>
        <v>74.553134512592493</v>
      </c>
      <c r="V121" s="61">
        <f t="shared" si="39"/>
        <v>62.425046410004967</v>
      </c>
      <c r="W121" s="67"/>
      <c r="X121" s="68"/>
      <c r="Y121" s="69"/>
    </row>
    <row r="122" spans="1:25" x14ac:dyDescent="0.25">
      <c r="A122" s="36">
        <v>40888.677083333336</v>
      </c>
      <c r="C122" s="37">
        <v>7.659038818722717</v>
      </c>
      <c r="D122" s="54">
        <v>8.5939186501512478E-3</v>
      </c>
      <c r="E122" s="37">
        <v>2.2065526401640492</v>
      </c>
      <c r="F122" s="37">
        <v>2.9660250734026192</v>
      </c>
      <c r="G122" s="38">
        <v>4.7351447080206928</v>
      </c>
      <c r="H122" s="38">
        <v>6.5246772614997435E-4</v>
      </c>
      <c r="I122" s="37">
        <v>0.31700610523372325</v>
      </c>
      <c r="J122" s="37">
        <v>0.42233303816936196</v>
      </c>
      <c r="K122" s="37">
        <v>1.8950459057650186</v>
      </c>
      <c r="L122" s="39">
        <v>2.2242476354820728</v>
      </c>
      <c r="M122" s="61">
        <f t="shared" si="30"/>
        <v>216.05187076791867</v>
      </c>
      <c r="N122" s="61">
        <f t="shared" si="31"/>
        <v>0.10755843116584789</v>
      </c>
      <c r="O122" s="61">
        <f t="shared" si="32"/>
        <v>35.589558712323374</v>
      </c>
      <c r="P122" s="61">
        <f t="shared" si="33"/>
        <v>61.792189029221241</v>
      </c>
      <c r="Q122" s="61">
        <f t="shared" si="34"/>
        <v>205.8758568704649</v>
      </c>
      <c r="R122" s="61">
        <f t="shared" si="35"/>
        <v>3.6248207008331909E-2</v>
      </c>
      <c r="S122" s="61">
        <f t="shared" si="36"/>
        <v>8.1075730238803896</v>
      </c>
      <c r="T122" s="61">
        <f t="shared" si="37"/>
        <v>34.75992083698452</v>
      </c>
      <c r="U122" s="61">
        <f t="shared" si="38"/>
        <v>94.516005275063279</v>
      </c>
      <c r="V122" s="61">
        <f t="shared" si="39"/>
        <v>74.141587849402427</v>
      </c>
      <c r="W122" s="67"/>
      <c r="X122" s="68"/>
      <c r="Y122" s="69"/>
    </row>
    <row r="123" spans="1:25" x14ac:dyDescent="0.25">
      <c r="A123" s="36">
        <v>40889.583333333336</v>
      </c>
      <c r="C123" s="37">
        <v>5.6803760855043404</v>
      </c>
      <c r="D123" s="54">
        <v>1.1655963103792272E-2</v>
      </c>
      <c r="E123" s="37">
        <v>2.2860228228477677</v>
      </c>
      <c r="F123" s="37">
        <v>2.3595377283063539</v>
      </c>
      <c r="G123" s="38">
        <v>4.6164868597298216</v>
      </c>
      <c r="H123" s="38">
        <v>0</v>
      </c>
      <c r="I123" s="37">
        <v>0.35314151619300777</v>
      </c>
      <c r="J123" s="37">
        <v>0.46829410115567915</v>
      </c>
      <c r="K123" s="37">
        <v>1.7514822390895781</v>
      </c>
      <c r="L123" s="39">
        <v>1.8612644665622775</v>
      </c>
      <c r="M123" s="61">
        <f t="shared" si="30"/>
        <v>160.23627885766825</v>
      </c>
      <c r="N123" s="61">
        <f t="shared" si="31"/>
        <v>0.14588189116135508</v>
      </c>
      <c r="O123" s="61">
        <f t="shared" si="32"/>
        <v>36.871335852383346</v>
      </c>
      <c r="P123" s="61">
        <f t="shared" si="33"/>
        <v>49.157036006382377</v>
      </c>
      <c r="Q123" s="61">
        <f t="shared" si="34"/>
        <v>200.71681998825312</v>
      </c>
      <c r="R123" s="61">
        <f t="shared" si="35"/>
        <v>0</v>
      </c>
      <c r="S123" s="61">
        <f t="shared" si="36"/>
        <v>9.0317523323019877</v>
      </c>
      <c r="T123" s="61">
        <f t="shared" si="37"/>
        <v>38.542724374953011</v>
      </c>
      <c r="U123" s="61">
        <f t="shared" si="38"/>
        <v>87.355722647859253</v>
      </c>
      <c r="V123" s="61">
        <f t="shared" si="39"/>
        <v>62.042148885409247</v>
      </c>
      <c r="W123" s="67"/>
      <c r="X123" s="68"/>
      <c r="Y123" s="69"/>
    </row>
    <row r="124" spans="1:25" x14ac:dyDescent="0.25">
      <c r="A124" s="36">
        <v>40890.402777777781</v>
      </c>
      <c r="C124" s="37">
        <v>5.851187178362447</v>
      </c>
      <c r="D124" s="54">
        <v>1.5580686042039089E-2</v>
      </c>
      <c r="E124" s="37">
        <v>2.154867675264692</v>
      </c>
      <c r="F124" s="37">
        <v>2.5236739573567735</v>
      </c>
      <c r="G124" s="38">
        <v>5.1901227347398651</v>
      </c>
      <c r="H124" s="38">
        <v>1.4621517713538663E-3</v>
      </c>
      <c r="I124" s="37">
        <v>0.79025002795290133</v>
      </c>
      <c r="J124" s="37">
        <v>0.69004962715129825</v>
      </c>
      <c r="K124" s="37">
        <v>3.9397249434491295</v>
      </c>
      <c r="L124" s="39">
        <v>3.473871556149323</v>
      </c>
      <c r="M124" s="61">
        <f t="shared" si="30"/>
        <v>165.05464536988563</v>
      </c>
      <c r="N124" s="61">
        <f t="shared" si="31"/>
        <v>0.19500232843603363</v>
      </c>
      <c r="O124" s="61">
        <f t="shared" si="32"/>
        <v>34.755930246204713</v>
      </c>
      <c r="P124" s="61">
        <f t="shared" si="33"/>
        <v>52.576540778266114</v>
      </c>
      <c r="Q124" s="61">
        <f t="shared" si="34"/>
        <v>225.6575102060811</v>
      </c>
      <c r="R124" s="61">
        <f t="shared" si="35"/>
        <v>8.1230653964103686E-2</v>
      </c>
      <c r="S124" s="61">
        <f t="shared" si="36"/>
        <v>20.210998157363203</v>
      </c>
      <c r="T124" s="61">
        <f t="shared" si="37"/>
        <v>56.794207995991627</v>
      </c>
      <c r="U124" s="61">
        <f t="shared" si="38"/>
        <v>196.49500964833564</v>
      </c>
      <c r="V124" s="61">
        <f t="shared" si="39"/>
        <v>115.79571853831077</v>
      </c>
      <c r="W124" s="67"/>
      <c r="X124" s="68"/>
      <c r="Y124" s="69"/>
    </row>
    <row r="125" spans="1:25" x14ac:dyDescent="0.25">
      <c r="A125" s="36">
        <v>40891.416666666664</v>
      </c>
      <c r="C125" s="37">
        <v>6.1206578128479183</v>
      </c>
      <c r="D125" s="54">
        <v>1.7947424363913177E-2</v>
      </c>
      <c r="E125" s="37">
        <v>1.2098363393453573</v>
      </c>
      <c r="F125" s="37">
        <v>1.2098363393453573</v>
      </c>
      <c r="G125" s="38">
        <v>4.7252839011356036</v>
      </c>
      <c r="H125" s="38">
        <v>9.7277889111556437E-2</v>
      </c>
      <c r="I125" s="37">
        <v>0.33709084836339342</v>
      </c>
      <c r="J125" s="37">
        <v>0.51611556446225781</v>
      </c>
      <c r="K125" s="37">
        <v>1.9033901135604543</v>
      </c>
      <c r="L125" s="39">
        <v>3.095706499867843</v>
      </c>
      <c r="M125" s="61">
        <f t="shared" si="30"/>
        <v>172.65607370515988</v>
      </c>
      <c r="N125" s="61">
        <f t="shared" si="31"/>
        <v>0.22462358402895091</v>
      </c>
      <c r="O125" s="61">
        <f t="shared" si="32"/>
        <v>19.513489344279957</v>
      </c>
      <c r="P125" s="61">
        <f t="shared" si="33"/>
        <v>25.204923736361611</v>
      </c>
      <c r="Q125" s="61">
        <f t="shared" si="34"/>
        <v>205.44712613633058</v>
      </c>
      <c r="R125" s="61">
        <f t="shared" si="35"/>
        <v>5.4043271728642459</v>
      </c>
      <c r="S125" s="61">
        <f t="shared" si="36"/>
        <v>8.6212493187568651</v>
      </c>
      <c r="T125" s="61">
        <f t="shared" si="37"/>
        <v>42.478647280844264</v>
      </c>
      <c r="U125" s="61">
        <f t="shared" si="38"/>
        <v>94.932175239922898</v>
      </c>
      <c r="V125" s="61">
        <f t="shared" si="39"/>
        <v>103.19021666226143</v>
      </c>
      <c r="W125" s="67"/>
      <c r="X125" s="68"/>
      <c r="Y125" s="69"/>
    </row>
    <row r="126" spans="1:25" x14ac:dyDescent="0.25">
      <c r="A126" s="36">
        <v>40892.444444444445</v>
      </c>
      <c r="C126" s="37">
        <v>3.8350678978027735</v>
      </c>
      <c r="D126" s="54">
        <v>1.5080756900780291E-2</v>
      </c>
      <c r="E126" s="37">
        <v>0.71282349645527621</v>
      </c>
      <c r="F126" s="37">
        <v>0.71282349645527621</v>
      </c>
      <c r="G126" s="38">
        <v>3.5899756502251816</v>
      </c>
      <c r="H126" s="38">
        <v>0.10037278858792854</v>
      </c>
      <c r="I126" s="37">
        <v>0.16954338785097078</v>
      </c>
      <c r="J126" s="37">
        <v>0.2930592367530761</v>
      </c>
      <c r="K126" s="37">
        <v>0.67813045445730169</v>
      </c>
      <c r="L126" s="39">
        <v>1.5977092832573907</v>
      </c>
      <c r="M126" s="61">
        <f t="shared" si="30"/>
        <v>108.18245127793436</v>
      </c>
      <c r="N126" s="61">
        <f t="shared" si="31"/>
        <v>0.1887453930010049</v>
      </c>
      <c r="O126" s="61">
        <f t="shared" si="32"/>
        <v>11.497153168633487</v>
      </c>
      <c r="P126" s="61">
        <f t="shared" si="33"/>
        <v>14.850489509484921</v>
      </c>
      <c r="Q126" s="61">
        <f t="shared" si="34"/>
        <v>156.08589783587746</v>
      </c>
      <c r="R126" s="61">
        <f t="shared" si="35"/>
        <v>5.5762660326626969</v>
      </c>
      <c r="S126" s="61">
        <f t="shared" si="36"/>
        <v>4.336148026879048</v>
      </c>
      <c r="T126" s="61">
        <f t="shared" si="37"/>
        <v>24.120101790376633</v>
      </c>
      <c r="U126" s="61">
        <f t="shared" si="38"/>
        <v>33.821967803356692</v>
      </c>
      <c r="V126" s="61">
        <f t="shared" si="39"/>
        <v>53.256976108579693</v>
      </c>
      <c r="W126" s="67"/>
      <c r="X126" s="68"/>
      <c r="Y126" s="69"/>
    </row>
    <row r="127" spans="1:25" x14ac:dyDescent="0.25">
      <c r="A127" s="36">
        <v>40894.399305555555</v>
      </c>
      <c r="C127" s="37">
        <v>6.3269845175916126</v>
      </c>
      <c r="D127" s="54">
        <v>1.6576183385678001E-2</v>
      </c>
      <c r="E127" s="37">
        <v>1.0307228630489325</v>
      </c>
      <c r="F127" s="37">
        <v>1.0307228630489325</v>
      </c>
      <c r="G127" s="38">
        <v>4.7746674451264735</v>
      </c>
      <c r="H127" s="38">
        <v>4.7496567939027651E-2</v>
      </c>
      <c r="I127" s="37">
        <v>0.31314597699335672</v>
      </c>
      <c r="J127" s="37">
        <v>0.49295441276253288</v>
      </c>
      <c r="K127" s="37">
        <v>1.7626591766209583</v>
      </c>
      <c r="L127" s="39">
        <v>3.0904440868370169</v>
      </c>
      <c r="M127" s="61">
        <f t="shared" si="30"/>
        <v>178.47629104630781</v>
      </c>
      <c r="N127" s="61">
        <f t="shared" si="31"/>
        <v>0.20746161934515644</v>
      </c>
      <c r="O127" s="61">
        <f t="shared" si="32"/>
        <v>16.624562307240843</v>
      </c>
      <c r="P127" s="61">
        <f t="shared" si="33"/>
        <v>21.473392980186091</v>
      </c>
      <c r="Q127" s="61">
        <f t="shared" si="34"/>
        <v>207.59423674462928</v>
      </c>
      <c r="R127" s="61">
        <f t="shared" si="35"/>
        <v>2.6386982188348695</v>
      </c>
      <c r="S127" s="61">
        <f t="shared" si="36"/>
        <v>8.0088485164541368</v>
      </c>
      <c r="T127" s="61">
        <f t="shared" si="37"/>
        <v>40.57237965123727</v>
      </c>
      <c r="U127" s="61">
        <f t="shared" si="38"/>
        <v>87.913175891319611</v>
      </c>
      <c r="V127" s="61">
        <f t="shared" si="39"/>
        <v>103.01480289456724</v>
      </c>
      <c r="W127" s="67"/>
      <c r="X127" s="68"/>
      <c r="Y127" s="69"/>
    </row>
    <row r="128" spans="1:25" x14ac:dyDescent="0.25">
      <c r="A128" s="36">
        <v>40895.472222222219</v>
      </c>
      <c r="C128" s="37">
        <v>7.4195791985912214</v>
      </c>
      <c r="D128" s="54">
        <v>1.5460068296275924E-2</v>
      </c>
      <c r="E128" s="37">
        <v>1.3425603806365327</v>
      </c>
      <c r="F128" s="37">
        <v>1.3425603806365327</v>
      </c>
      <c r="G128" s="38">
        <v>5.5750169778225889</v>
      </c>
      <c r="H128" s="37">
        <v>0.12394852074210788</v>
      </c>
      <c r="I128" s="37">
        <v>0.22444056512192781</v>
      </c>
      <c r="J128" s="37">
        <v>0.5355825997108562</v>
      </c>
      <c r="K128" s="37">
        <v>1.1981968094192541</v>
      </c>
      <c r="L128" s="39">
        <v>1.3776204754979189</v>
      </c>
      <c r="M128" s="61">
        <f t="shared" si="30"/>
        <v>209.29701547506968</v>
      </c>
      <c r="N128" s="61">
        <f t="shared" si="31"/>
        <v>0.19349271960295272</v>
      </c>
      <c r="O128" s="61">
        <f t="shared" si="32"/>
        <v>21.654199687686013</v>
      </c>
      <c r="P128" s="61">
        <f t="shared" si="33"/>
        <v>27.970007929927764</v>
      </c>
      <c r="Q128" s="61">
        <f t="shared" si="34"/>
        <v>242.3920425140256</v>
      </c>
      <c r="R128" s="61">
        <f t="shared" si="35"/>
        <v>6.8860289301171047</v>
      </c>
      <c r="S128" s="61">
        <f t="shared" si="36"/>
        <v>5.7401679059316573</v>
      </c>
      <c r="T128" s="61">
        <f t="shared" si="37"/>
        <v>44.080872404185698</v>
      </c>
      <c r="U128" s="61">
        <f t="shared" si="38"/>
        <v>59.760439372531373</v>
      </c>
      <c r="V128" s="61">
        <f t="shared" si="39"/>
        <v>45.920682516597296</v>
      </c>
      <c r="W128" s="67"/>
      <c r="X128" s="68"/>
      <c r="Y128" s="69"/>
    </row>
    <row r="129" spans="1:25" x14ac:dyDescent="0.25">
      <c r="A129" s="36">
        <v>40897.486111111109</v>
      </c>
      <c r="C129" s="37">
        <v>3.1584577266547549</v>
      </c>
      <c r="D129" s="54">
        <v>1.1951807927573142E-2</v>
      </c>
      <c r="E129" s="37">
        <v>0.79693261862478337</v>
      </c>
      <c r="F129" s="37">
        <v>0.79693261862478337</v>
      </c>
      <c r="G129" s="38">
        <v>2.2861984130863355</v>
      </c>
      <c r="H129" s="37">
        <v>4.3501637421183834E-2</v>
      </c>
      <c r="I129" s="37">
        <v>0.11459232828801233</v>
      </c>
      <c r="J129" s="37">
        <v>0.23743964894558764</v>
      </c>
      <c r="K129" s="37">
        <v>0.58284590861940677</v>
      </c>
      <c r="L129" s="39">
        <v>1.397922674887532</v>
      </c>
      <c r="M129" s="61">
        <f t="shared" si="30"/>
        <v>89.09612769124837</v>
      </c>
      <c r="N129" s="61">
        <f t="shared" si="31"/>
        <v>0.14958457981943857</v>
      </c>
      <c r="O129" s="61">
        <f t="shared" si="32"/>
        <v>12.853751913302958</v>
      </c>
      <c r="P129" s="61">
        <f t="shared" si="33"/>
        <v>16.602762888016318</v>
      </c>
      <c r="Q129" s="61">
        <f t="shared" si="34"/>
        <v>99.399931003753721</v>
      </c>
      <c r="R129" s="61">
        <f t="shared" si="35"/>
        <v>2.4167576345102133</v>
      </c>
      <c r="S129" s="61">
        <f t="shared" si="36"/>
        <v>2.9307500840923866</v>
      </c>
      <c r="T129" s="61">
        <f t="shared" si="37"/>
        <v>19.542357937908445</v>
      </c>
      <c r="U129" s="61">
        <f t="shared" si="38"/>
        <v>29.069621377526524</v>
      </c>
      <c r="V129" s="61">
        <f t="shared" si="39"/>
        <v>46.597422496251063</v>
      </c>
      <c r="W129" s="67"/>
      <c r="X129" s="68"/>
      <c r="Y129" s="69"/>
    </row>
    <row r="130" spans="1:25" x14ac:dyDescent="0.25">
      <c r="A130" s="36">
        <v>40899.5</v>
      </c>
      <c r="C130" s="37">
        <v>4.0370481946799579</v>
      </c>
      <c r="D130" s="54">
        <v>1.7185623653417026E-2</v>
      </c>
      <c r="E130" s="37">
        <v>0.50190123837418421</v>
      </c>
      <c r="F130" s="37">
        <v>0.50190123837418421</v>
      </c>
      <c r="G130" s="38">
        <v>4.642847332632341</v>
      </c>
      <c r="H130" s="38">
        <v>7.2837983659626931E-2</v>
      </c>
      <c r="I130" s="37">
        <v>0.25754044670612702</v>
      </c>
      <c r="J130" s="37">
        <v>0.64009065574040125</v>
      </c>
      <c r="K130" s="37">
        <v>3.3808471091685655</v>
      </c>
      <c r="L130" s="39">
        <v>5.7850440825362481</v>
      </c>
      <c r="M130" s="61">
        <f t="shared" si="30"/>
        <v>113.88006190916664</v>
      </c>
      <c r="N130" s="61">
        <f t="shared" si="31"/>
        <v>0.21508915711410542</v>
      </c>
      <c r="O130" s="61">
        <f t="shared" si="32"/>
        <v>8.0951812640997449</v>
      </c>
      <c r="P130" s="61">
        <f t="shared" si="33"/>
        <v>10.456275799462171</v>
      </c>
      <c r="Q130" s="61">
        <f t="shared" si="34"/>
        <v>201.86292750575396</v>
      </c>
      <c r="R130" s="61">
        <f t="shared" si="35"/>
        <v>4.046554647757052</v>
      </c>
      <c r="S130" s="61">
        <f t="shared" si="36"/>
        <v>6.5867121919725573</v>
      </c>
      <c r="T130" s="61">
        <f t="shared" si="37"/>
        <v>52.682358497152372</v>
      </c>
      <c r="U130" s="61">
        <f t="shared" si="38"/>
        <v>168.62080344980376</v>
      </c>
      <c r="V130" s="61">
        <f t="shared" si="39"/>
        <v>192.83480275120829</v>
      </c>
      <c r="W130" s="67"/>
      <c r="X130" s="68"/>
      <c r="Y130" s="69"/>
    </row>
    <row r="131" spans="1:25" x14ac:dyDescent="0.25">
      <c r="A131" s="36">
        <v>40900.336805555555</v>
      </c>
      <c r="C131" s="37">
        <v>10.697477009000817</v>
      </c>
      <c r="D131" s="54">
        <v>2.3284293955427842E-2</v>
      </c>
      <c r="E131" s="37">
        <v>2.2246554965601306</v>
      </c>
      <c r="F131" s="37">
        <v>3.7613371072040986</v>
      </c>
      <c r="G131" s="38">
        <v>7.8053013242980809</v>
      </c>
      <c r="H131" s="38">
        <v>0</v>
      </c>
      <c r="I131" s="37">
        <v>0.43592339317810874</v>
      </c>
      <c r="J131" s="37">
        <v>0.8024296014709833</v>
      </c>
      <c r="K131" s="37">
        <v>3.8198045575687458</v>
      </c>
      <c r="L131" s="39">
        <v>6.1850695456413565</v>
      </c>
      <c r="M131" s="61">
        <f t="shared" si="30"/>
        <v>301.76239799720213</v>
      </c>
      <c r="N131" s="61">
        <f t="shared" si="31"/>
        <v>0.29141794687644357</v>
      </c>
      <c r="O131" s="61">
        <f t="shared" si="32"/>
        <v>35.881540267098885</v>
      </c>
      <c r="P131" s="61">
        <f t="shared" si="33"/>
        <v>78.361189733418726</v>
      </c>
      <c r="Q131" s="61">
        <f t="shared" si="34"/>
        <v>339.3609271433948</v>
      </c>
      <c r="R131" s="61">
        <f t="shared" si="35"/>
        <v>0</v>
      </c>
      <c r="S131" s="61">
        <f t="shared" si="36"/>
        <v>11.148935886908152</v>
      </c>
      <c r="T131" s="61">
        <f t="shared" si="37"/>
        <v>66.043588598434837</v>
      </c>
      <c r="U131" s="61">
        <f t="shared" si="38"/>
        <v>190.51394302088505</v>
      </c>
      <c r="V131" s="61">
        <f t="shared" si="39"/>
        <v>206.16898485471191</v>
      </c>
      <c r="W131" s="67"/>
      <c r="X131" s="68"/>
      <c r="Y131" s="69"/>
    </row>
    <row r="132" spans="1:25" x14ac:dyDescent="0.25">
      <c r="A132" s="36">
        <v>40901.458333333336</v>
      </c>
      <c r="C132" s="37">
        <v>6.2251600346632712</v>
      </c>
      <c r="D132" s="54">
        <v>1.7524192265184809E-2</v>
      </c>
      <c r="E132" s="37">
        <v>0.89751504861861398</v>
      </c>
      <c r="F132" s="37">
        <v>1.4667579873437258</v>
      </c>
      <c r="G132" s="38">
        <v>3.7125953803241667</v>
      </c>
      <c r="H132" s="37">
        <v>0.11018160136543757</v>
      </c>
      <c r="I132" s="37">
        <v>0.18209057654208033</v>
      </c>
      <c r="J132" s="37">
        <v>0.34173256639319483</v>
      </c>
      <c r="K132" s="37">
        <v>0.90214995703641088</v>
      </c>
      <c r="L132" s="39">
        <v>1.1160185201369019</v>
      </c>
      <c r="M132" s="61">
        <f t="shared" si="30"/>
        <v>175.60395020206687</v>
      </c>
      <c r="N132" s="61">
        <f t="shared" si="31"/>
        <v>0.21932656151670599</v>
      </c>
      <c r="O132" s="61">
        <f t="shared" si="32"/>
        <v>14.476049171267967</v>
      </c>
      <c r="P132" s="61">
        <f t="shared" si="33"/>
        <v>30.557458069660953</v>
      </c>
      <c r="Q132" s="61">
        <f t="shared" si="34"/>
        <v>161.41719044887682</v>
      </c>
      <c r="R132" s="61">
        <f t="shared" si="35"/>
        <v>6.1212000758576428</v>
      </c>
      <c r="S132" s="61">
        <f t="shared" si="36"/>
        <v>4.6570479934035891</v>
      </c>
      <c r="T132" s="61">
        <f t="shared" si="37"/>
        <v>28.126137151703276</v>
      </c>
      <c r="U132" s="61">
        <f t="shared" si="38"/>
        <v>44.995010326005527</v>
      </c>
      <c r="V132" s="61">
        <f t="shared" si="39"/>
        <v>37.20061733789673</v>
      </c>
      <c r="W132" s="67"/>
      <c r="X132" s="68"/>
      <c r="Y132" s="69"/>
    </row>
    <row r="133" spans="1:25" x14ac:dyDescent="0.25">
      <c r="A133" s="36">
        <v>40903.4375</v>
      </c>
      <c r="C133" s="37">
        <v>5.5258642754501333</v>
      </c>
      <c r="D133" s="54">
        <v>7.9785312834987736E-3</v>
      </c>
      <c r="E133" s="37">
        <v>1.2078013113280006</v>
      </c>
      <c r="F133" s="37">
        <v>1.5982318541069649</v>
      </c>
      <c r="G133" s="38">
        <v>4.8294926651640075</v>
      </c>
      <c r="H133" s="37">
        <v>0.12157370874805744</v>
      </c>
      <c r="I133" s="37">
        <v>0.19435961319728853</v>
      </c>
      <c r="J133" s="37">
        <v>0.45325578391710658</v>
      </c>
      <c r="K133" s="37">
        <v>0.79860344389402493</v>
      </c>
      <c r="L133" s="39">
        <v>0.51088506190228111</v>
      </c>
      <c r="M133" s="61">
        <f t="shared" ref="M133:M143" si="40">C133*C$1/C$2</f>
        <v>155.8776946530362</v>
      </c>
      <c r="N133" s="61">
        <f t="shared" ref="N133:N143" si="41">D133*D$1/D$2</f>
        <v>9.9856461620760603E-2</v>
      </c>
      <c r="O133" s="61">
        <f t="shared" ref="O133:O143" si="42">E133*E$1/E$2</f>
        <v>19.480666311741945</v>
      </c>
      <c r="P133" s="61">
        <f t="shared" ref="P133:P143" si="43">F133*F$1/F$2</f>
        <v>33.296496960561768</v>
      </c>
      <c r="Q133" s="61">
        <f t="shared" ref="Q133:Q143" si="44">G133*G$1/G$2</f>
        <v>209.97794196365248</v>
      </c>
      <c r="R133" s="61">
        <f t="shared" ref="R133:R143" si="45">H133*H$1/H$2</f>
        <v>6.7540949304476356</v>
      </c>
      <c r="S133" s="61">
        <f t="shared" ref="S133:S143" si="46">I133*I$1/I$2</f>
        <v>4.9708340971173532</v>
      </c>
      <c r="T133" s="61">
        <f t="shared" ref="T133:T143" si="47">J133*J$1/J$2</f>
        <v>37.3050027915314</v>
      </c>
      <c r="U133" s="61">
        <f t="shared" ref="U133:U143" si="48">K133*K$1/K$2</f>
        <v>39.830595705437652</v>
      </c>
      <c r="V133" s="61">
        <f t="shared" ref="V133:V143" si="49">L133*L$1/L$2</f>
        <v>17.029502063409371</v>
      </c>
      <c r="W133" s="67"/>
      <c r="X133" s="68"/>
      <c r="Y133" s="69"/>
    </row>
    <row r="134" spans="1:25" x14ac:dyDescent="0.25">
      <c r="A134" s="36">
        <v>40905.458333333336</v>
      </c>
      <c r="C134" s="37">
        <v>7.0119155149856756</v>
      </c>
      <c r="D134" s="54">
        <v>2.2766538631903702E-2</v>
      </c>
      <c r="E134" s="37">
        <v>1.4200010743194145</v>
      </c>
      <c r="F134" s="37">
        <v>2.2085970005696245</v>
      </c>
      <c r="G134" s="38">
        <v>6.7566803889775224</v>
      </c>
      <c r="H134" s="38">
        <v>6.5032451019175014E-2</v>
      </c>
      <c r="I134" s="37">
        <v>0.34085524628432573</v>
      </c>
      <c r="J134" s="37">
        <v>0.69205656432170215</v>
      </c>
      <c r="K134" s="37">
        <v>2.0950795299927401</v>
      </c>
      <c r="L134" s="39">
        <v>2.5467953106970525</v>
      </c>
      <c r="M134" s="61">
        <f t="shared" si="40"/>
        <v>197.7973346963519</v>
      </c>
      <c r="N134" s="61">
        <f t="shared" si="41"/>
        <v>0.28493790528039675</v>
      </c>
      <c r="O134" s="61">
        <f t="shared" si="42"/>
        <v>22.903243134184105</v>
      </c>
      <c r="P134" s="61">
        <f t="shared" si="43"/>
        <v>46.012437511867176</v>
      </c>
      <c r="Q134" s="61">
        <f t="shared" si="44"/>
        <v>293.7687125642401</v>
      </c>
      <c r="R134" s="61">
        <f t="shared" si="45"/>
        <v>3.6129139455097228</v>
      </c>
      <c r="S134" s="61">
        <f t="shared" si="46"/>
        <v>8.7175254804175371</v>
      </c>
      <c r="T134" s="61">
        <f t="shared" si="47"/>
        <v>56.959388010016632</v>
      </c>
      <c r="U134" s="61">
        <f t="shared" si="48"/>
        <v>104.49274463804188</v>
      </c>
      <c r="V134" s="61">
        <f t="shared" si="49"/>
        <v>84.893177023235083</v>
      </c>
      <c r="W134" s="67"/>
      <c r="X134" s="68"/>
      <c r="Y134" s="69"/>
    </row>
    <row r="135" spans="1:25" x14ac:dyDescent="0.25">
      <c r="A135" s="36">
        <v>40907.451388888891</v>
      </c>
      <c r="C135" s="37">
        <v>8.3380552455485706</v>
      </c>
      <c r="D135" s="54">
        <v>2.4233632576685753E-2</v>
      </c>
      <c r="E135" s="37">
        <v>1.1158523944440608</v>
      </c>
      <c r="F135" s="37">
        <v>1.1158523944440608</v>
      </c>
      <c r="G135" s="38">
        <v>6.7780388362932777</v>
      </c>
      <c r="H135" s="38">
        <v>1.062469767120448E-2</v>
      </c>
      <c r="I135" s="37">
        <v>0.38819017345034901</v>
      </c>
      <c r="J135" s="37">
        <v>0.69198742312210648</v>
      </c>
      <c r="K135" s="37">
        <v>2.7657902010918396</v>
      </c>
      <c r="L135" s="39">
        <v>4.003692669665214</v>
      </c>
      <c r="M135" s="61">
        <f t="shared" si="40"/>
        <v>235.20607180672974</v>
      </c>
      <c r="N135" s="61">
        <f t="shared" si="41"/>
        <v>0.30329953162310075</v>
      </c>
      <c r="O135" s="61">
        <f t="shared" si="42"/>
        <v>17.997619265226788</v>
      </c>
      <c r="P135" s="61">
        <f t="shared" si="43"/>
        <v>23.246924884251268</v>
      </c>
      <c r="Q135" s="61">
        <f t="shared" si="44"/>
        <v>294.69734070840337</v>
      </c>
      <c r="R135" s="61">
        <f t="shared" si="45"/>
        <v>0.59026098173358221</v>
      </c>
      <c r="S135" s="61">
        <f t="shared" si="46"/>
        <v>9.9281374283976724</v>
      </c>
      <c r="T135" s="61">
        <f t="shared" si="47"/>
        <v>56.953697376305058</v>
      </c>
      <c r="U135" s="61">
        <f t="shared" si="48"/>
        <v>137.94464843350821</v>
      </c>
      <c r="V135" s="61">
        <f t="shared" si="49"/>
        <v>133.45642232217381</v>
      </c>
      <c r="W135" s="67"/>
      <c r="X135" s="68"/>
      <c r="Y135" s="69"/>
    </row>
    <row r="136" spans="1:25" x14ac:dyDescent="0.25">
      <c r="A136" s="36">
        <v>40908.4375</v>
      </c>
      <c r="C136" s="37">
        <v>2.7033529529296692</v>
      </c>
      <c r="D136" s="54">
        <v>2.4328165847122281E-2</v>
      </c>
      <c r="E136" s="37">
        <v>0.21578872029773832</v>
      </c>
      <c r="F136" s="37">
        <v>0.21578872029773832</v>
      </c>
      <c r="G136" s="38">
        <v>2.7379082400947161</v>
      </c>
      <c r="H136" s="38">
        <v>2.8234519319711361E-2</v>
      </c>
      <c r="I136" s="37">
        <v>0.14249830836214938</v>
      </c>
      <c r="J136" s="37">
        <v>0.26500893808478437</v>
      </c>
      <c r="K136" s="37">
        <v>0.95797028941776075</v>
      </c>
      <c r="L136" s="39">
        <v>3.6883219636544915</v>
      </c>
      <c r="M136" s="61">
        <f t="shared" si="40"/>
        <v>76.258193312543554</v>
      </c>
      <c r="N136" s="61">
        <f t="shared" si="41"/>
        <v>0.30448267643457172</v>
      </c>
      <c r="O136" s="61">
        <f t="shared" si="42"/>
        <v>3.4804632306086827</v>
      </c>
      <c r="P136" s="61">
        <f t="shared" si="43"/>
        <v>4.4955983395362153</v>
      </c>
      <c r="Q136" s="61">
        <f t="shared" si="44"/>
        <v>119.03948869977026</v>
      </c>
      <c r="R136" s="61">
        <f t="shared" si="45"/>
        <v>1.5685844066506311</v>
      </c>
      <c r="S136" s="61">
        <f t="shared" si="46"/>
        <v>3.6444580143772218</v>
      </c>
      <c r="T136" s="61">
        <f t="shared" si="47"/>
        <v>21.811435233315585</v>
      </c>
      <c r="U136" s="61">
        <f t="shared" si="48"/>
        <v>47.779066803878344</v>
      </c>
      <c r="V136" s="61">
        <f t="shared" si="49"/>
        <v>122.94406545514971</v>
      </c>
      <c r="W136" s="67"/>
      <c r="X136" s="68"/>
      <c r="Y136" s="69"/>
    </row>
    <row r="137" spans="1:25" x14ac:dyDescent="0.25">
      <c r="A137" s="36">
        <v>40909.458333333336</v>
      </c>
      <c r="C137" s="37">
        <v>6.6332663632821189</v>
      </c>
      <c r="D137" s="54">
        <v>2.1195362491914213E-2</v>
      </c>
      <c r="E137" s="37">
        <v>1.2025718102872409</v>
      </c>
      <c r="F137" s="37">
        <v>2.2220273881095522</v>
      </c>
      <c r="G137" s="38">
        <v>6.2246993987975943</v>
      </c>
      <c r="H137" s="38">
        <v>0</v>
      </c>
      <c r="I137" s="37">
        <v>0.37349699398797592</v>
      </c>
      <c r="J137" s="37">
        <v>0.62032398129592514</v>
      </c>
      <c r="K137" s="37">
        <v>2.6788577154308615</v>
      </c>
      <c r="L137" s="39">
        <v>4.0015228374358225</v>
      </c>
      <c r="M137" s="61">
        <f t="shared" si="40"/>
        <v>187.11611744096243</v>
      </c>
      <c r="N137" s="61">
        <f t="shared" si="41"/>
        <v>0.26527362317790004</v>
      </c>
      <c r="O137" s="61">
        <f t="shared" si="42"/>
        <v>19.396319520761949</v>
      </c>
      <c r="P137" s="61">
        <f t="shared" si="43"/>
        <v>46.292237252282341</v>
      </c>
      <c r="Q137" s="61">
        <f t="shared" si="44"/>
        <v>270.63910429554755</v>
      </c>
      <c r="R137" s="61">
        <f t="shared" si="45"/>
        <v>0</v>
      </c>
      <c r="S137" s="61">
        <f t="shared" si="46"/>
        <v>9.5523527874162646</v>
      </c>
      <c r="T137" s="61">
        <f t="shared" si="47"/>
        <v>51.055471711598777</v>
      </c>
      <c r="U137" s="61">
        <f t="shared" si="48"/>
        <v>133.60886361251178</v>
      </c>
      <c r="V137" s="61">
        <f t="shared" si="49"/>
        <v>133.38409458119409</v>
      </c>
      <c r="W137" s="67"/>
      <c r="X137" s="68"/>
      <c r="Y137" s="69"/>
    </row>
    <row r="138" spans="1:25" x14ac:dyDescent="0.25">
      <c r="A138" s="36">
        <v>40910.5</v>
      </c>
      <c r="C138" s="37">
        <v>8.2213899737583169</v>
      </c>
      <c r="D138" s="54">
        <v>2.4881620608391147E-2</v>
      </c>
      <c r="E138" s="37">
        <v>1.6596582181259596</v>
      </c>
      <c r="F138" s="37">
        <v>3.0780529953917046</v>
      </c>
      <c r="G138" s="38">
        <v>6.9508448540706596</v>
      </c>
      <c r="H138" s="38">
        <v>0</v>
      </c>
      <c r="I138" s="37">
        <v>0.39669738863287241</v>
      </c>
      <c r="J138" s="37">
        <v>0.76708909370199674</v>
      </c>
      <c r="K138" s="37">
        <v>3.2534562211981557</v>
      </c>
      <c r="L138" s="39">
        <v>5.6018722618827113</v>
      </c>
      <c r="M138" s="61">
        <f t="shared" si="40"/>
        <v>231.91509093817533</v>
      </c>
      <c r="N138" s="61">
        <f t="shared" si="41"/>
        <v>0.31140951950426965</v>
      </c>
      <c r="O138" s="61">
        <f t="shared" si="42"/>
        <v>26.768680937515477</v>
      </c>
      <c r="P138" s="61">
        <f t="shared" si="43"/>
        <v>64.126104070660517</v>
      </c>
      <c r="Q138" s="61">
        <f t="shared" si="44"/>
        <v>302.21064582915909</v>
      </c>
      <c r="R138" s="61">
        <f t="shared" si="45"/>
        <v>0</v>
      </c>
      <c r="S138" s="61">
        <f t="shared" si="46"/>
        <v>10.145713264267835</v>
      </c>
      <c r="T138" s="61">
        <f t="shared" si="47"/>
        <v>63.13490483144006</v>
      </c>
      <c r="U138" s="61">
        <f t="shared" si="48"/>
        <v>162.26714320190302</v>
      </c>
      <c r="V138" s="61">
        <f t="shared" si="49"/>
        <v>186.72907539609039</v>
      </c>
      <c r="W138" s="67"/>
      <c r="X138" s="68"/>
      <c r="Y138" s="69"/>
    </row>
    <row r="139" spans="1:25" x14ac:dyDescent="0.25">
      <c r="A139" s="36">
        <v>40911.395833333336</v>
      </c>
      <c r="C139" s="37">
        <v>6.2624326248879925</v>
      </c>
      <c r="D139" s="54">
        <v>1.8169953731977825E-2</v>
      </c>
      <c r="E139" s="37">
        <v>1.8523185483870968</v>
      </c>
      <c r="F139" s="37">
        <v>2.6507056451612905</v>
      </c>
      <c r="G139" s="38">
        <v>4.553007392473118</v>
      </c>
      <c r="H139" s="38">
        <v>0</v>
      </c>
      <c r="I139" s="37">
        <v>0.37525201612903225</v>
      </c>
      <c r="J139" s="37">
        <v>0.54670698924731187</v>
      </c>
      <c r="K139" s="37">
        <v>2.4357358870967745</v>
      </c>
      <c r="L139" s="39">
        <v>2.9068447466716814</v>
      </c>
      <c r="M139" s="61">
        <f t="shared" si="40"/>
        <v>176.65536318442855</v>
      </c>
      <c r="N139" s="61">
        <f t="shared" si="41"/>
        <v>0.22740868250285134</v>
      </c>
      <c r="O139" s="61">
        <f t="shared" si="42"/>
        <v>29.876105619146724</v>
      </c>
      <c r="P139" s="61">
        <f t="shared" si="43"/>
        <v>55.223034274193559</v>
      </c>
      <c r="Q139" s="61">
        <f t="shared" si="44"/>
        <v>197.95684315100513</v>
      </c>
      <c r="R139" s="61">
        <f t="shared" si="45"/>
        <v>0</v>
      </c>
      <c r="S139" s="61">
        <f t="shared" si="46"/>
        <v>9.5972382641696221</v>
      </c>
      <c r="T139" s="61">
        <f t="shared" si="47"/>
        <v>44.996460020354888</v>
      </c>
      <c r="U139" s="61">
        <f t="shared" si="48"/>
        <v>121.48308663824312</v>
      </c>
      <c r="V139" s="61">
        <f t="shared" si="49"/>
        <v>96.894824889056039</v>
      </c>
      <c r="W139" s="67"/>
      <c r="X139" s="68"/>
      <c r="Y139" s="69"/>
    </row>
    <row r="140" spans="1:25" x14ac:dyDescent="0.25">
      <c r="A140" s="36">
        <v>40912.416666666664</v>
      </c>
      <c r="C140" s="37">
        <v>5.2989751344086011</v>
      </c>
      <c r="D140" s="54">
        <v>1.4885392121415915E-2</v>
      </c>
      <c r="E140" s="37">
        <v>1.8766801075268815</v>
      </c>
      <c r="F140" s="37">
        <v>2.0010080645161286</v>
      </c>
      <c r="G140" s="38">
        <v>8.8299230226918493</v>
      </c>
      <c r="H140" s="38">
        <v>0.21220437796586983</v>
      </c>
      <c r="I140" s="37">
        <v>0.381841534119781</v>
      </c>
      <c r="J140" s="37">
        <v>0.78820951723405464</v>
      </c>
      <c r="K140" s="37">
        <v>1.2579547699436209</v>
      </c>
      <c r="L140" s="39">
        <v>1.7100585499894574</v>
      </c>
      <c r="M140" s="62">
        <f t="shared" si="40"/>
        <v>149.4774367957292</v>
      </c>
      <c r="N140" s="61">
        <f t="shared" si="41"/>
        <v>0.18630027686377865</v>
      </c>
      <c r="O140" s="61">
        <f t="shared" si="42"/>
        <v>30.269033992369057</v>
      </c>
      <c r="P140" s="61">
        <f t="shared" si="43"/>
        <v>41.687668010752681</v>
      </c>
      <c r="Q140" s="62">
        <f t="shared" si="44"/>
        <v>383.9096966387761</v>
      </c>
      <c r="R140" s="61">
        <f t="shared" si="45"/>
        <v>11.789132109214991</v>
      </c>
      <c r="S140" s="61">
        <f t="shared" si="46"/>
        <v>9.7657681360557795</v>
      </c>
      <c r="T140" s="61">
        <f t="shared" si="47"/>
        <v>64.873211294983918</v>
      </c>
      <c r="U140" s="61">
        <f t="shared" si="48"/>
        <v>62.740886281477351</v>
      </c>
      <c r="V140" s="61">
        <f t="shared" si="49"/>
        <v>57.001951666315243</v>
      </c>
      <c r="W140" s="67"/>
      <c r="X140" s="68"/>
      <c r="Y140" s="69"/>
    </row>
    <row r="141" spans="1:25" x14ac:dyDescent="0.25">
      <c r="A141" s="36">
        <v>40913.4375</v>
      </c>
      <c r="C141" s="37">
        <v>6.2755143191509069</v>
      </c>
      <c r="D141" s="54">
        <v>1.7021667364893175E-2</v>
      </c>
      <c r="E141" s="37">
        <v>1.8766685205784204</v>
      </c>
      <c r="F141" s="37">
        <v>2.3565767519466072</v>
      </c>
      <c r="G141" s="38">
        <v>2.6653225806451615</v>
      </c>
      <c r="H141" s="38">
        <v>0.42533370411568411</v>
      </c>
      <c r="I141" s="37">
        <v>0.3136123470522803</v>
      </c>
      <c r="J141" s="37">
        <v>0.49562013348164624</v>
      </c>
      <c r="K141" s="37">
        <v>1.3729143492769744</v>
      </c>
      <c r="L141" s="39"/>
      <c r="M141" s="61">
        <f t="shared" si="40"/>
        <v>177.02438135827663</v>
      </c>
      <c r="N141" s="61">
        <f t="shared" si="41"/>
        <v>0.21303713848427003</v>
      </c>
      <c r="O141" s="61">
        <f t="shared" si="42"/>
        <v>30.268847106103554</v>
      </c>
      <c r="P141" s="61">
        <f t="shared" si="43"/>
        <v>49.095348998887651</v>
      </c>
      <c r="Q141" s="61">
        <f t="shared" si="44"/>
        <v>115.88359046283311</v>
      </c>
      <c r="R141" s="61">
        <f t="shared" si="45"/>
        <v>23.629650228649115</v>
      </c>
      <c r="S141" s="61">
        <f t="shared" si="46"/>
        <v>8.020776139444509</v>
      </c>
      <c r="T141" s="61">
        <f t="shared" si="47"/>
        <v>40.791780533468824</v>
      </c>
      <c r="U141" s="61">
        <f t="shared" si="48"/>
        <v>68.474531136008693</v>
      </c>
      <c r="V141" s="61">
        <f t="shared" si="49"/>
        <v>0</v>
      </c>
      <c r="W141" s="67"/>
      <c r="X141" s="68"/>
      <c r="Y141" s="69"/>
    </row>
    <row r="142" spans="1:25" x14ac:dyDescent="0.25">
      <c r="A142" s="36">
        <v>40914.659722222219</v>
      </c>
      <c r="C142" s="37">
        <v>7.3635482231182792</v>
      </c>
      <c r="D142" s="54">
        <v>1.7945427172053989E-2</v>
      </c>
      <c r="E142" s="37">
        <v>2.3142741935483868</v>
      </c>
      <c r="F142" s="37">
        <v>2.7583870967741935</v>
      </c>
      <c r="G142" s="38">
        <v>3.4550806451612903</v>
      </c>
      <c r="H142" s="38">
        <v>0.11266129032258063</v>
      </c>
      <c r="I142" s="37">
        <v>0.21572580645161291</v>
      </c>
      <c r="J142" s="37">
        <v>0.49733870967741933</v>
      </c>
      <c r="K142" s="37">
        <v>1.5998387096774194</v>
      </c>
      <c r="L142" s="39"/>
      <c r="M142" s="61">
        <f t="shared" si="40"/>
        <v>207.71645199205301</v>
      </c>
      <c r="N142" s="61">
        <f t="shared" si="41"/>
        <v>0.22459858788553178</v>
      </c>
      <c r="O142" s="61">
        <f t="shared" si="42"/>
        <v>37.327003121748177</v>
      </c>
      <c r="P142" s="61">
        <f t="shared" si="43"/>
        <v>57.466397849462368</v>
      </c>
      <c r="Q142" s="61">
        <f t="shared" si="44"/>
        <v>150.22089761570828</v>
      </c>
      <c r="R142" s="61">
        <f t="shared" si="45"/>
        <v>6.2589605734767018</v>
      </c>
      <c r="S142" s="61">
        <f t="shared" si="46"/>
        <v>5.5172840524709175</v>
      </c>
      <c r="T142" s="61">
        <f t="shared" si="47"/>
        <v>40.93322713394398</v>
      </c>
      <c r="U142" s="61">
        <f t="shared" si="48"/>
        <v>79.792454348000959</v>
      </c>
      <c r="V142" s="61">
        <f t="shared" si="49"/>
        <v>0</v>
      </c>
      <c r="W142" s="67"/>
      <c r="X142" s="68"/>
      <c r="Y142" s="69"/>
    </row>
    <row r="143" spans="1:25" x14ac:dyDescent="0.25">
      <c r="A143" s="36">
        <v>40915.715277777781</v>
      </c>
      <c r="C143" s="37">
        <v>5.6030408876104376</v>
      </c>
      <c r="D143" s="54">
        <v>1.2603794912358673E-2</v>
      </c>
      <c r="E143" s="37">
        <v>2.7403944935278406</v>
      </c>
      <c r="F143" s="37">
        <v>3.5815183891514284</v>
      </c>
      <c r="G143" s="38">
        <v>2.6817084446270805</v>
      </c>
      <c r="H143" s="38">
        <v>0.14267002260119171</v>
      </c>
      <c r="I143" s="37">
        <v>0.19018389151427986</v>
      </c>
      <c r="J143" s="37">
        <v>0.50852681323197046</v>
      </c>
      <c r="K143" s="37">
        <v>1.8421255393466203</v>
      </c>
      <c r="L143" s="39"/>
      <c r="M143" s="61">
        <f t="shared" si="40"/>
        <v>158.05475000311529</v>
      </c>
      <c r="N143" s="61">
        <f t="shared" si="41"/>
        <v>0.15774461717595334</v>
      </c>
      <c r="O143" s="61">
        <f t="shared" si="42"/>
        <v>44.199911185932912</v>
      </c>
      <c r="P143" s="61">
        <f t="shared" si="43"/>
        <v>74.614966440654754</v>
      </c>
      <c r="Q143" s="61">
        <f t="shared" si="44"/>
        <v>116.5960193316122</v>
      </c>
      <c r="R143" s="61">
        <f t="shared" si="45"/>
        <v>7.9261123667328723</v>
      </c>
      <c r="S143" s="61">
        <f t="shared" si="46"/>
        <v>4.8640381461452646</v>
      </c>
      <c r="T143" s="61">
        <f t="shared" si="47"/>
        <v>41.854058702219788</v>
      </c>
      <c r="U143" s="61">
        <f t="shared" si="48"/>
        <v>91.876585503572088</v>
      </c>
      <c r="V143" s="61">
        <f t="shared" si="49"/>
        <v>0</v>
      </c>
      <c r="W143" s="70"/>
      <c r="X143" s="71"/>
      <c r="Y143" s="72"/>
    </row>
    <row r="144" spans="1:25" x14ac:dyDescent="0.25">
      <c r="C144" s="42"/>
      <c r="D144" s="55"/>
      <c r="E144" s="42"/>
      <c r="F144" s="42"/>
      <c r="G144" s="42"/>
      <c r="H144" s="42"/>
      <c r="I144" s="42"/>
      <c r="J144" s="42"/>
      <c r="K144" s="42"/>
      <c r="L144" s="42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73"/>
      <c r="X144" s="73"/>
      <c r="Y144" s="73"/>
    </row>
  </sheetData>
  <autoFilter ref="A1:A144"/>
  <sortState ref="A5:Y143">
    <sortCondition ref="A5"/>
  </sortState>
  <mergeCells count="2">
    <mergeCell ref="W2:Y2"/>
    <mergeCell ref="Y3:Y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sampling errors</vt:lpstr>
      <vt:lpstr>Water soluble ions analysis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Almeida</dc:creator>
  <cp:lastModifiedBy>Mspt-surface19</cp:lastModifiedBy>
  <dcterms:created xsi:type="dcterms:W3CDTF">2014-05-29T07:21:39Z</dcterms:created>
  <dcterms:modified xsi:type="dcterms:W3CDTF">2014-06-02T19:34:45Z</dcterms:modified>
</cp:coreProperties>
</file>